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ickhofch.sharepoint.com/sites/teamsite/BLS_Management/doc/Leitung/Datenplanung/Stundenpläne/2026_27/"/>
    </mc:Choice>
  </mc:AlternateContent>
  <xr:revisionPtr revIDLastSave="610" documentId="8_{E9B22A07-A872-4C59-BCC9-E460BCC09F97}" xr6:coauthVersionLast="47" xr6:coauthVersionMax="47" xr10:uidLastSave="{2782657B-0579-4480-8832-8EA826A64B91}"/>
  <bookViews>
    <workbookView xWindow="-120" yWindow="-120" windowWidth="57840" windowHeight="17520" xr2:uid="{00000000-000D-0000-FFFF-FFFF00000000}"/>
  </bookViews>
  <sheets>
    <sheet name="Tabelle1" sheetId="1" r:id="rId1"/>
  </sheets>
  <definedNames>
    <definedName name="_xlnm.Print_Area" localSheetId="0">Tabelle1!$B$1:$W$132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2" i="1" l="1"/>
  <c r="R91" i="1"/>
  <c r="R90" i="1"/>
  <c r="R89" i="1"/>
  <c r="V89" i="1" l="1"/>
  <c r="R88" i="1"/>
  <c r="R87" i="1"/>
  <c r="R86" i="1"/>
  <c r="R85" i="1"/>
  <c r="R84" i="1"/>
  <c r="R83" i="1"/>
  <c r="R82" i="1"/>
  <c r="V88" i="1"/>
  <c r="V87" i="1"/>
  <c r="V86" i="1"/>
  <c r="V85" i="1"/>
  <c r="V84" i="1"/>
  <c r="R117" i="1"/>
  <c r="J109" i="1"/>
  <c r="J108" i="1"/>
  <c r="J105" i="1"/>
  <c r="J112" i="1"/>
  <c r="J111" i="1"/>
  <c r="J106" i="1"/>
  <c r="N106" i="1" l="1"/>
  <c r="N127" i="1"/>
  <c r="V106" i="1"/>
  <c r="N108" i="1"/>
  <c r="V81" i="1"/>
  <c r="V83" i="1"/>
  <c r="R110" i="1"/>
  <c r="R111" i="1"/>
  <c r="R100" i="1"/>
  <c r="R97" i="1"/>
  <c r="N91" i="1"/>
  <c r="N79" i="1"/>
  <c r="N100" i="1"/>
  <c r="N95" i="1"/>
  <c r="N99" i="1"/>
  <c r="N97" i="1"/>
  <c r="N89" i="1"/>
  <c r="N93" i="1"/>
  <c r="J92" i="1" l="1"/>
  <c r="J91" i="1"/>
  <c r="J97" i="1"/>
  <c r="J103" i="1"/>
  <c r="N114" i="1"/>
  <c r="N113" i="1"/>
  <c r="R127" i="1"/>
  <c r="W128" i="1"/>
  <c r="V129" i="1"/>
  <c r="V128" i="1"/>
  <c r="N109" i="1"/>
  <c r="N120" i="1"/>
  <c r="R119" i="1"/>
  <c r="W126" i="1"/>
  <c r="W125" i="1"/>
  <c r="V125" i="1"/>
  <c r="N124" i="1"/>
  <c r="N123" i="1"/>
  <c r="N115" i="1" l="1"/>
  <c r="R116" i="1"/>
  <c r="R115" i="1"/>
  <c r="V116" i="1"/>
  <c r="V122" i="1"/>
  <c r="V115" i="1"/>
  <c r="F117" i="1"/>
  <c r="R113" i="1"/>
  <c r="R112" i="1"/>
  <c r="R109" i="1"/>
  <c r="R108" i="1"/>
  <c r="R81" i="1"/>
  <c r="I77" i="1"/>
  <c r="M77" i="1" s="1"/>
  <c r="Q77" i="1" s="1"/>
  <c r="U77" i="1" s="1"/>
  <c r="F113" i="1" l="1"/>
  <c r="R106" i="1"/>
  <c r="R105" i="1"/>
  <c r="R99" i="1"/>
  <c r="R95" i="1"/>
  <c r="R93" i="1"/>
  <c r="R79" i="1"/>
  <c r="J128" i="1"/>
  <c r="F122" i="1"/>
  <c r="J125" i="1"/>
  <c r="J123" i="1"/>
  <c r="J122" i="1"/>
  <c r="J120" i="1"/>
  <c r="F120" i="1"/>
  <c r="F119" i="1"/>
  <c r="F109" i="1"/>
  <c r="V121" i="1"/>
  <c r="V120" i="1"/>
  <c r="V119" i="1"/>
  <c r="V118" i="1"/>
  <c r="V117" i="1"/>
  <c r="V111" i="1"/>
  <c r="V110" i="1"/>
  <c r="V109" i="1"/>
  <c r="V108" i="1"/>
  <c r="V99" i="1"/>
  <c r="V98" i="1"/>
  <c r="V97" i="1"/>
  <c r="V95" i="1"/>
  <c r="V105" i="1"/>
  <c r="V104" i="1"/>
  <c r="V103" i="1"/>
  <c r="C99" i="1" l="1"/>
  <c r="V101" i="1"/>
  <c r="V100" i="1"/>
  <c r="V102" i="1"/>
  <c r="N131" i="1"/>
  <c r="F105" i="1"/>
  <c r="N111" i="1"/>
  <c r="F103" i="1"/>
  <c r="F93" i="1" l="1"/>
  <c r="J93" i="1"/>
  <c r="N81" i="1" l="1"/>
  <c r="J81" i="1"/>
  <c r="F81" i="1"/>
  <c r="F111" i="1" l="1"/>
  <c r="F108" i="1" l="1"/>
  <c r="F100" i="1"/>
  <c r="F99" i="1"/>
  <c r="J85" i="1" l="1"/>
  <c r="J87" i="1"/>
  <c r="J80" i="1"/>
  <c r="J79" i="1"/>
  <c r="N87" i="1"/>
  <c r="N78" i="1"/>
  <c r="J89" i="1"/>
  <c r="E109" i="1"/>
  <c r="I108" i="1"/>
  <c r="J107" i="1" l="1"/>
  <c r="F97" i="1" l="1"/>
  <c r="F106" i="1"/>
  <c r="J78" i="1" l="1"/>
  <c r="K77" i="1"/>
  <c r="J99" i="1"/>
  <c r="F95" i="1"/>
  <c r="F91" i="1"/>
  <c r="R107" i="1"/>
  <c r="N85" i="1"/>
  <c r="N107" i="1" l="1"/>
  <c r="F107" i="1"/>
  <c r="V107" i="1"/>
  <c r="J83" i="1"/>
  <c r="J100" i="1"/>
  <c r="N83" i="1"/>
  <c r="F85" i="1" l="1"/>
  <c r="F89" i="1"/>
  <c r="F87" i="1"/>
  <c r="F83" i="1"/>
  <c r="F79" i="1"/>
  <c r="I78" i="1" l="1"/>
  <c r="E79" i="1"/>
  <c r="E81" i="1" s="1"/>
  <c r="I95" i="1"/>
  <c r="M95" i="1" s="1"/>
  <c r="Q95" i="1" s="1"/>
  <c r="U95" i="1" s="1"/>
  <c r="C100" i="1"/>
  <c r="C103" i="1" s="1"/>
  <c r="C105" i="1" s="1"/>
  <c r="E97" i="1"/>
  <c r="E99" i="1" s="1"/>
  <c r="E100" i="1" s="1"/>
  <c r="C106" i="1" l="1"/>
  <c r="C107" i="1" s="1"/>
  <c r="C108" i="1" s="1"/>
  <c r="C109" i="1" s="1"/>
  <c r="C111" i="1" s="1"/>
  <c r="C113" i="1" s="1"/>
  <c r="C115" i="1" s="1"/>
  <c r="I97" i="1"/>
  <c r="M97" i="1" s="1"/>
  <c r="Q97" i="1" s="1"/>
  <c r="U97" i="1" s="1"/>
  <c r="M78" i="1"/>
  <c r="I79" i="1"/>
  <c r="I81" i="1"/>
  <c r="M81" i="1" s="1"/>
  <c r="Q81" i="1" s="1"/>
  <c r="U81" i="1" s="1"/>
  <c r="E83" i="1"/>
  <c r="I100" i="1"/>
  <c r="M100" i="1" s="1"/>
  <c r="Q100" i="1" s="1"/>
  <c r="U100" i="1" s="1"/>
  <c r="E103" i="1"/>
  <c r="E105" i="1" s="1"/>
  <c r="I105" i="1" s="1"/>
  <c r="M105" i="1" s="1"/>
  <c r="Q105" i="1" s="1"/>
  <c r="U105" i="1" s="1"/>
  <c r="I99" i="1"/>
  <c r="M99" i="1" s="1"/>
  <c r="Q99" i="1" s="1"/>
  <c r="U99" i="1" s="1"/>
  <c r="M79" i="1" l="1"/>
  <c r="Q78" i="1"/>
  <c r="E85" i="1"/>
  <c r="I83" i="1"/>
  <c r="M83" i="1" s="1"/>
  <c r="Q83" i="1" s="1"/>
  <c r="U83" i="1" s="1"/>
  <c r="I103" i="1"/>
  <c r="M103" i="1" s="1"/>
  <c r="Q103" i="1" s="1"/>
  <c r="U103" i="1" s="1"/>
  <c r="Q79" i="1" l="1"/>
  <c r="U78" i="1"/>
  <c r="E87" i="1"/>
  <c r="I85" i="1"/>
  <c r="M85" i="1" s="1"/>
  <c r="Q85" i="1" s="1"/>
  <c r="U85" i="1" s="1"/>
  <c r="E106" i="1"/>
  <c r="U79" i="1" l="1"/>
  <c r="I87" i="1"/>
  <c r="M87" i="1" s="1"/>
  <c r="Q87" i="1" s="1"/>
  <c r="U87" i="1" s="1"/>
  <c r="E89" i="1"/>
  <c r="E91" i="1" s="1"/>
  <c r="E107" i="1"/>
  <c r="I106" i="1"/>
  <c r="M106" i="1" s="1"/>
  <c r="Q106" i="1" s="1"/>
  <c r="U106" i="1" s="1"/>
  <c r="I91" i="1" l="1"/>
  <c r="M91" i="1" s="1"/>
  <c r="Q91" i="1" s="1"/>
  <c r="U91" i="1" s="1"/>
  <c r="E93" i="1"/>
  <c r="I93" i="1" s="1"/>
  <c r="I89" i="1"/>
  <c r="M89" i="1" s="1"/>
  <c r="Q89" i="1" s="1"/>
  <c r="U89" i="1" s="1"/>
  <c r="I107" i="1"/>
  <c r="M107" i="1" s="1"/>
  <c r="M93" i="1" l="1"/>
  <c r="Q93" i="1" s="1"/>
  <c r="U93" i="1" s="1"/>
  <c r="M108" i="1"/>
  <c r="Q108" i="1" s="1"/>
  <c r="U108" i="1" s="1"/>
  <c r="E111" i="1" l="1"/>
  <c r="I109" i="1"/>
  <c r="M109" i="1" s="1"/>
  <c r="Q109" i="1" s="1"/>
  <c r="U109" i="1" l="1"/>
  <c r="E113" i="1"/>
  <c r="I113" i="1" s="1"/>
  <c r="M113" i="1" s="1"/>
  <c r="Q113" i="1" s="1"/>
  <c r="U113" i="1" s="1"/>
  <c r="I111" i="1"/>
  <c r="M111" i="1" s="1"/>
  <c r="Q111" i="1" s="1"/>
  <c r="U111" i="1" s="1"/>
  <c r="C117" i="1" l="1"/>
  <c r="C119" i="1" l="1"/>
  <c r="C120" i="1" s="1"/>
  <c r="C122" i="1" s="1"/>
  <c r="C123" i="1" s="1"/>
  <c r="C125" i="1" s="1"/>
  <c r="C127" i="1" s="1"/>
  <c r="C129" i="1" s="1"/>
  <c r="E115" i="1"/>
  <c r="I115" i="1" s="1"/>
  <c r="M115" i="1" s="1"/>
  <c r="Q115" i="1" s="1"/>
  <c r="U115" i="1" s="1"/>
  <c r="E117" i="1" l="1"/>
  <c r="E119" i="1" s="1"/>
  <c r="I119" i="1" s="1"/>
  <c r="M119" i="1" s="1"/>
  <c r="Q119" i="1" s="1"/>
  <c r="U119" i="1" s="1"/>
  <c r="E120" i="1" l="1"/>
  <c r="I117" i="1"/>
  <c r="M117" i="1" s="1"/>
  <c r="Q117" i="1" s="1"/>
  <c r="U117" i="1" s="1"/>
  <c r="I120" i="1" l="1"/>
  <c r="M120" i="1" s="1"/>
  <c r="Q120" i="1" s="1"/>
  <c r="U120" i="1" s="1"/>
  <c r="E122" i="1"/>
  <c r="I122" i="1" l="1"/>
  <c r="M122" i="1" s="1"/>
  <c r="Q122" i="1" s="1"/>
  <c r="U122" i="1" s="1"/>
  <c r="E123" i="1"/>
  <c r="E125" i="1" s="1"/>
  <c r="I123" i="1" l="1"/>
  <c r="M123" i="1" s="1"/>
  <c r="Q123" i="1" s="1"/>
  <c r="U123" i="1" s="1"/>
  <c r="E127" i="1"/>
  <c r="I125" i="1"/>
  <c r="M125" i="1" s="1"/>
  <c r="Q125" i="1" s="1"/>
  <c r="U125" i="1" s="1"/>
  <c r="E128" i="1" l="1"/>
  <c r="E130" i="1" s="1"/>
  <c r="I127" i="1"/>
  <c r="M127" i="1" s="1"/>
  <c r="Q127" i="1" s="1"/>
  <c r="U127" i="1" s="1"/>
  <c r="E131" i="1" l="1"/>
  <c r="I131" i="1" s="1"/>
  <c r="M131" i="1" s="1"/>
  <c r="Q131" i="1" s="1"/>
  <c r="U131" i="1" s="1"/>
  <c r="I130" i="1"/>
  <c r="M130" i="1" s="1"/>
  <c r="Q130" i="1" s="1"/>
  <c r="U130" i="1" s="1"/>
  <c r="I128" i="1"/>
  <c r="M128" i="1" l="1"/>
  <c r="Q128" i="1" l="1"/>
  <c r="U128" i="1" l="1"/>
</calcChain>
</file>

<file path=xl/sharedStrings.xml><?xml version="1.0" encoding="utf-8"?>
<sst xmlns="http://schemas.openxmlformats.org/spreadsheetml/2006/main" count="237" uniqueCount="162">
  <si>
    <t>Kursort:</t>
  </si>
  <si>
    <t>Strickhof Wülflingen, Riedhofstrasse 62, 8408 Winterthur</t>
  </si>
  <si>
    <t>Zeit:</t>
  </si>
  <si>
    <t>Mt.</t>
  </si>
  <si>
    <t>KW</t>
  </si>
  <si>
    <t>8.30-12</t>
  </si>
  <si>
    <t>13-16.30</t>
  </si>
  <si>
    <t>Okt</t>
  </si>
  <si>
    <t>B01</t>
  </si>
  <si>
    <t>B02</t>
  </si>
  <si>
    <t>Nov</t>
  </si>
  <si>
    <t>BF14</t>
  </si>
  <si>
    <t>BF01</t>
  </si>
  <si>
    <t>Betriebsstudie</t>
  </si>
  <si>
    <t>B03</t>
  </si>
  <si>
    <t>Dez</t>
  </si>
  <si>
    <t>Jan</t>
  </si>
  <si>
    <t>Feb</t>
  </si>
  <si>
    <t>Mrz</t>
  </si>
  <si>
    <t>LW01</t>
  </si>
  <si>
    <t>Karfreitag</t>
  </si>
  <si>
    <t>Ostermontag</t>
  </si>
  <si>
    <t>Mai</t>
  </si>
  <si>
    <t>Moduleitung</t>
  </si>
  <si>
    <t>Kontaktdaten</t>
  </si>
  <si>
    <t>Persönliche und methodische Kompetenzen des Betriebsleiters</t>
  </si>
  <si>
    <t>Claude Gerwig</t>
  </si>
  <si>
    <t>claude.gerwig@strickhof.ch</t>
  </si>
  <si>
    <t>058 105 99 15</t>
  </si>
  <si>
    <t>058 105 98 15</t>
  </si>
  <si>
    <t>Marketing</t>
  </si>
  <si>
    <t>Dany Schulthess</t>
  </si>
  <si>
    <t>dany.schulthess@strickhof.ch</t>
  </si>
  <si>
    <t>058 105 85 95</t>
  </si>
  <si>
    <t>Personalführung</t>
  </si>
  <si>
    <t>Ackerbau</t>
  </si>
  <si>
    <t>Daniel Widmer</t>
  </si>
  <si>
    <t>daniel.widmer@strickhof.ch</t>
  </si>
  <si>
    <t>Futterbau/Bio-Futterbau</t>
  </si>
  <si>
    <t>Milchvieh</t>
  </si>
  <si>
    <t>Roger Bolt</t>
  </si>
  <si>
    <t>roger.bolt@strickhof.ch</t>
  </si>
  <si>
    <t>058 105 98 53</t>
  </si>
  <si>
    <t>Klauenpflege beim Rind</t>
  </si>
  <si>
    <t>LW11</t>
  </si>
  <si>
    <t>Pferdezucht und  -haltung (Inforama/Strickhof)</t>
  </si>
  <si>
    <t>Uschi Heller</t>
  </si>
  <si>
    <t>ursula.heller@strickhof.ch</t>
  </si>
  <si>
    <t>058 105 91 00</t>
  </si>
  <si>
    <t>Ackerbau Zusatzmodul</t>
  </si>
  <si>
    <t>Umstellung auf Biolandbau</t>
  </si>
  <si>
    <t>Hauswirtschaft auf dem Landwirtschaftbetrieb</t>
  </si>
  <si>
    <t>INF</t>
  </si>
  <si>
    <t>Fr.</t>
  </si>
  <si>
    <t>Do.</t>
  </si>
  <si>
    <t>Mi.</t>
  </si>
  <si>
    <t>Di.</t>
  </si>
  <si>
    <t>Mo.</t>
  </si>
  <si>
    <r>
      <t xml:space="preserve">08.30 -12.00 und 13.00 - 16.30 Uhr </t>
    </r>
    <r>
      <rPr>
        <b/>
        <sz val="7"/>
        <rFont val="Arial"/>
        <family val="2"/>
      </rPr>
      <t>(Änderungen bei einzelnen Modulen nicht ausgeschlossen)</t>
    </r>
  </si>
  <si>
    <t>LW05</t>
  </si>
  <si>
    <t>B04</t>
  </si>
  <si>
    <t>LW02</t>
  </si>
  <si>
    <t>LW10</t>
  </si>
  <si>
    <t>LW18</t>
  </si>
  <si>
    <t>Bemerkungen</t>
  </si>
  <si>
    <t>BF30</t>
  </si>
  <si>
    <t>Hanspeter Hug</t>
  </si>
  <si>
    <t>hanspeter.hug@strickhof.ch</t>
  </si>
  <si>
    <t>LW03</t>
  </si>
  <si>
    <t>Bio Ackerbau</t>
  </si>
  <si>
    <t>am Arenenberg + Strickhof</t>
  </si>
  <si>
    <t>x</t>
  </si>
  <si>
    <t>Kreiere deinen persönlichen Stundenplan.</t>
  </si>
  <si>
    <t>B04 Agritop</t>
  </si>
  <si>
    <t>Prüfung B04</t>
  </si>
  <si>
    <t>Prüfung LW05</t>
  </si>
  <si>
    <t xml:space="preserve">Entferne die x bei den Modulen, welche du nicht absolvieren wirst.
 Auf der Seite 2 wird dein persönlicher Stundenplan erstellt. </t>
  </si>
  <si>
    <t>PT1</t>
  </si>
  <si>
    <t>Prüfung LW01,02,03</t>
  </si>
  <si>
    <t>PT2</t>
  </si>
  <si>
    <t>scro</t>
  </si>
  <si>
    <t>HU</t>
  </si>
  <si>
    <t>Agritop Anwesenheitspflicht</t>
  </si>
  <si>
    <t>Wirtschaftlichkeit des Betriebes (inkl. Betriebsstudie)</t>
  </si>
  <si>
    <t>Prüfung LW10</t>
  </si>
  <si>
    <t>B02BS</t>
  </si>
  <si>
    <t>LW11 Zollikofen</t>
  </si>
  <si>
    <t>LW11 Strickhof</t>
  </si>
  <si>
    <t>Prüfung LW18</t>
  </si>
  <si>
    <t>Prüfung BF24</t>
  </si>
  <si>
    <t>Prüfung BF30</t>
  </si>
  <si>
    <t>Prüfung BF01</t>
  </si>
  <si>
    <t>Abgabe PT3</t>
  </si>
  <si>
    <t>Manuela Bamert</t>
  </si>
  <si>
    <t>manuela.bamert@strickhof.ch</t>
  </si>
  <si>
    <t>058 105 80 65</t>
  </si>
  <si>
    <t>Marco Landis</t>
  </si>
  <si>
    <t>marco.landis@strickhof.ch</t>
  </si>
  <si>
    <t>058 105 93 22</t>
  </si>
  <si>
    <t>BF03</t>
  </si>
  <si>
    <t>Prüfung BF03</t>
  </si>
  <si>
    <t>B01 K1</t>
  </si>
  <si>
    <t>B01 K2</t>
  </si>
  <si>
    <t>Auffahrt</t>
  </si>
  <si>
    <t>Erneuerbare Energien und nachwachsende Rohstoffe</t>
  </si>
  <si>
    <t>Einführung in die Informtik: Basic in Word und Excel</t>
  </si>
  <si>
    <t>Brücke</t>
  </si>
  <si>
    <t>Prüfung BF06</t>
  </si>
  <si>
    <t>Madeleine Herrli</t>
  </si>
  <si>
    <t>herrli@aviforum.ch</t>
  </si>
  <si>
    <t>031 915 35 36</t>
  </si>
  <si>
    <t>Sonja Basler</t>
  </si>
  <si>
    <t>sonja.basler@strickhof.ch</t>
  </si>
  <si>
    <t>058 105 83 17</t>
  </si>
  <si>
    <t>Therese Haller</t>
  </si>
  <si>
    <t>therese.haller@strickhof.ch</t>
  </si>
  <si>
    <t>058 105 98 30</t>
  </si>
  <si>
    <t>Kursleiter Aviforum</t>
  </si>
  <si>
    <t>Prüfung innerhalb Modul</t>
  </si>
  <si>
    <t>Alternative Heilmethoden Nutztiere</t>
  </si>
  <si>
    <t>LW12</t>
  </si>
  <si>
    <t>EBB Eigenbestandsbesamungskurs</t>
  </si>
  <si>
    <t>regulärer Kurs</t>
  </si>
  <si>
    <t>Pfingstmontag</t>
  </si>
  <si>
    <t>Prüfung BF25</t>
  </si>
  <si>
    <t>80% Anwesenheit, 21.+22.10 alle
anschliessend B01 K1 oder K2</t>
  </si>
  <si>
    <t>LW21</t>
  </si>
  <si>
    <t>Prüfung LW21</t>
  </si>
  <si>
    <t>Prüfung BF26</t>
  </si>
  <si>
    <t xml:space="preserve">Milada Quarella </t>
  </si>
  <si>
    <t>milada.quarella@strickhof.ch</t>
  </si>
  <si>
    <t>058 105 83 39</t>
  </si>
  <si>
    <t>April</t>
  </si>
  <si>
    <t>Juni</t>
  </si>
  <si>
    <t>058 105 98 77</t>
  </si>
  <si>
    <t>BF07</t>
  </si>
  <si>
    <t>BF12</t>
  </si>
  <si>
    <t>Prüfung BF12</t>
  </si>
  <si>
    <t>LW07</t>
  </si>
  <si>
    <t>Prüfung LW07</t>
  </si>
  <si>
    <t>BF09</t>
  </si>
  <si>
    <t>Grossviehmast</t>
  </si>
  <si>
    <t>Geflügelproduktion (Fleisch)</t>
  </si>
  <si>
    <t>Bildungsangebot auf dem Bauernhof</t>
  </si>
  <si>
    <t>Tatjana Bohl-Hans</t>
  </si>
  <si>
    <t>tatjana.bohl@strickhof.ch</t>
  </si>
  <si>
    <t>058 105 87 03</t>
  </si>
  <si>
    <t>Lohnarbeiten</t>
  </si>
  <si>
    <t>Johannes Meyer</t>
  </si>
  <si>
    <t>johannes.meyer@strickhof.ch</t>
  </si>
  <si>
    <t>058 105 98 00</t>
  </si>
  <si>
    <t>13.10 am Morgen</t>
  </si>
  <si>
    <t>Stundenplan Betriebsleiterschule 1, 2026/27</t>
  </si>
  <si>
    <t>am Inforama + Strickhof</t>
  </si>
  <si>
    <t>Johannes Röllin</t>
  </si>
  <si>
    <t>johannes.roellin@strickhof.ch</t>
  </si>
  <si>
    <t>058 105 83 06</t>
  </si>
  <si>
    <t>Melina Gisin</t>
  </si>
  <si>
    <t>melina.gisin@strickhof.ch</t>
  </si>
  <si>
    <t>058 105 91 29</t>
  </si>
  <si>
    <r>
      <t xml:space="preserve">Änderungen vorbehalten </t>
    </r>
    <r>
      <rPr>
        <b/>
        <sz val="11"/>
        <rFont val="Arial"/>
        <family val="2"/>
      </rPr>
      <t>Stand 12.03.2026</t>
    </r>
  </si>
  <si>
    <t>Smart Farming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</si>
</sst>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"/>
  </numFmts>
  <fonts count="31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9"/>
      <color theme="0"/>
      <name val="Arial"/>
      <family val="2"/>
    </font>
    <font>
      <b/>
      <sz val="18"/>
      <name val="Arial"/>
      <family val="2"/>
    </font>
    <font>
      <sz val="8"/>
      <color theme="1"/>
      <name val="Calibri"/>
      <family val="2"/>
      <scheme val="minor"/>
    </font>
    <font>
      <b/>
      <sz val="6"/>
      <name val="Arial"/>
      <family val="2"/>
    </font>
    <font>
      <sz val="6"/>
      <name val="Arial"/>
      <family val="2"/>
    </font>
    <font>
      <sz val="6"/>
      <color theme="1"/>
      <name val="Calibri"/>
      <family val="2"/>
      <scheme val="minor"/>
    </font>
    <font>
      <b/>
      <sz val="7"/>
      <name val="Arial"/>
      <family val="2"/>
    </font>
    <font>
      <sz val="6"/>
      <color theme="1"/>
      <name val="Arial"/>
      <family val="2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7"/>
      <name val="Arial"/>
      <family val="2"/>
    </font>
    <font>
      <sz val="8"/>
      <name val="Arial"/>
      <family val="2"/>
    </font>
    <font>
      <sz val="6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D88B"/>
        <bgColor indexed="64"/>
      </patternFill>
    </fill>
    <fill>
      <patternFill patternType="solid">
        <fgColor rgb="FF9CF8B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FFD72D"/>
        <bgColor indexed="64"/>
      </patternFill>
    </fill>
    <fill>
      <patternFill patternType="solid">
        <fgColor rgb="FFF2B8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4" fillId="0" borderId="0" xfId="0" applyFont="1"/>
    <xf numFmtId="0" fontId="11" fillId="0" borderId="0" xfId="0" applyFont="1" applyAlignment="1" applyProtection="1">
      <alignment vertical="center"/>
      <protection locked="0"/>
    </xf>
    <xf numFmtId="0" fontId="0" fillId="2" borderId="0" xfId="0" applyFill="1"/>
    <xf numFmtId="0" fontId="0" fillId="2" borderId="14" xfId="0" applyFill="1" applyBorder="1"/>
    <xf numFmtId="0" fontId="5" fillId="0" borderId="6" xfId="0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3" fillId="2" borderId="15" xfId="0" applyFont="1" applyFill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11" fillId="2" borderId="15" xfId="0" applyFont="1" applyFill="1" applyBorder="1" applyAlignment="1" applyProtection="1">
      <alignment horizontal="right" vertical="center"/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horizontal="right"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0" fillId="2" borderId="13" xfId="0" applyFill="1" applyBorder="1"/>
    <xf numFmtId="0" fontId="0" fillId="0" borderId="13" xfId="0" applyBorder="1" applyAlignme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2" borderId="15" xfId="0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5" fillId="0" borderId="13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6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left"/>
    </xf>
    <xf numFmtId="0" fontId="21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left"/>
    </xf>
    <xf numFmtId="0" fontId="20" fillId="0" borderId="13" xfId="0" applyFont="1" applyBorder="1"/>
    <xf numFmtId="0" fontId="5" fillId="0" borderId="13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13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9" borderId="2" xfId="0" applyFont="1" applyFill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5" fillId="0" borderId="14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5" fillId="9" borderId="1" xfId="0" applyFont="1" applyFill="1" applyBorder="1" applyAlignment="1">
      <alignment vertical="top"/>
    </xf>
    <xf numFmtId="0" fontId="2" fillId="9" borderId="2" xfId="0" applyFont="1" applyFill="1" applyBorder="1" applyAlignment="1">
      <alignment vertical="center"/>
    </xf>
    <xf numFmtId="164" fontId="5" fillId="0" borderId="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16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5" fillId="9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horizontal="center" vertical="top"/>
    </xf>
    <xf numFmtId="0" fontId="5" fillId="9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vertic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14" borderId="5" xfId="0" applyFont="1" applyFill="1" applyBorder="1" applyAlignment="1">
      <alignment horizontal="left" vertical="center"/>
    </xf>
    <xf numFmtId="0" fontId="12" fillId="14" borderId="7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22" borderId="7" xfId="0" applyFont="1" applyFill="1" applyBorder="1" applyAlignment="1">
      <alignment horizontal="left" vertical="center"/>
    </xf>
    <xf numFmtId="0" fontId="12" fillId="23" borderId="7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19" borderId="5" xfId="0" applyFont="1" applyFill="1" applyBorder="1" applyAlignment="1">
      <alignment horizontal="left" vertical="center"/>
    </xf>
    <xf numFmtId="0" fontId="4" fillId="19" borderId="7" xfId="0" applyFont="1" applyFill="1" applyBorder="1" applyAlignment="1">
      <alignment horizontal="left" vertical="center"/>
    </xf>
    <xf numFmtId="0" fontId="4" fillId="24" borderId="13" xfId="0" applyFont="1" applyFill="1" applyBorder="1" applyAlignment="1">
      <alignment horizontal="left" vertical="center"/>
    </xf>
    <xf numFmtId="0" fontId="4" fillId="18" borderId="7" xfId="0" applyFont="1" applyFill="1" applyBorder="1" applyAlignment="1">
      <alignment horizontal="left" vertical="center"/>
    </xf>
    <xf numFmtId="0" fontId="4" fillId="11" borderId="7" xfId="0" applyFont="1" applyFill="1" applyBorder="1" applyAlignment="1">
      <alignment horizontal="left" vertical="center"/>
    </xf>
    <xf numFmtId="0" fontId="2" fillId="9" borderId="3" xfId="0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14" fillId="0" borderId="0" xfId="0" applyFont="1" applyAlignment="1" applyProtection="1">
      <alignment horizontal="center"/>
      <protection locked="0"/>
    </xf>
    <xf numFmtId="0" fontId="5" fillId="9" borderId="11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22" borderId="13" xfId="0" applyFont="1" applyFill="1" applyBorder="1" applyAlignment="1">
      <alignment horizontal="left" vertical="center"/>
    </xf>
    <xf numFmtId="0" fontId="12" fillId="23" borderId="5" xfId="0" applyFont="1" applyFill="1" applyBorder="1" applyAlignment="1">
      <alignment horizontal="left" vertical="center"/>
    </xf>
    <xf numFmtId="0" fontId="12" fillId="23" borderId="7" xfId="0" applyFont="1" applyFill="1" applyBorder="1" applyAlignment="1">
      <alignment horizontal="left" vertical="center"/>
    </xf>
    <xf numFmtId="0" fontId="4" fillId="11" borderId="6" xfId="0" applyFont="1" applyFill="1" applyBorder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vertical="center" wrapText="1"/>
    </xf>
    <xf numFmtId="164" fontId="5" fillId="0" borderId="8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0" fillId="0" borderId="1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left" vertical="center"/>
    </xf>
    <xf numFmtId="0" fontId="4" fillId="8" borderId="13" xfId="0" applyFont="1" applyFill="1" applyBorder="1" applyAlignment="1">
      <alignment horizontal="left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top"/>
    </xf>
    <xf numFmtId="0" fontId="4" fillId="7" borderId="13" xfId="0" applyFont="1" applyFill="1" applyBorder="1" applyAlignment="1">
      <alignment horizontal="left" vertical="center"/>
    </xf>
    <xf numFmtId="0" fontId="12" fillId="15" borderId="13" xfId="0" applyFont="1" applyFill="1" applyBorder="1" applyAlignment="1">
      <alignment horizontal="left" vertical="center"/>
    </xf>
    <xf numFmtId="0" fontId="4" fillId="25" borderId="13" xfId="0" applyFont="1" applyFill="1" applyBorder="1" applyAlignment="1">
      <alignment horizontal="left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4" fillId="10" borderId="5" xfId="0" applyFont="1" applyFill="1" applyBorder="1" applyAlignment="1">
      <alignment horizontal="left" vertical="center"/>
    </xf>
    <xf numFmtId="0" fontId="4" fillId="10" borderId="7" xfId="0" applyFont="1" applyFill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4" fillId="22" borderId="5" xfId="0" applyFont="1" applyFill="1" applyBorder="1" applyAlignment="1">
      <alignment horizontal="left" vertical="center"/>
    </xf>
    <xf numFmtId="0" fontId="4" fillId="22" borderId="7" xfId="0" applyFont="1" applyFill="1" applyBorder="1" applyAlignment="1">
      <alignment horizontal="left" vertical="center"/>
    </xf>
    <xf numFmtId="0" fontId="4" fillId="17" borderId="5" xfId="0" applyFont="1" applyFill="1" applyBorder="1" applyAlignment="1">
      <alignment horizontal="left" vertical="center"/>
    </xf>
    <xf numFmtId="0" fontId="4" fillId="17" borderId="7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/>
    </xf>
    <xf numFmtId="0" fontId="12" fillId="6" borderId="13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11" borderId="13" xfId="0" applyFont="1" applyFill="1" applyBorder="1" applyAlignment="1">
      <alignment horizontal="left" vertical="center"/>
    </xf>
    <xf numFmtId="0" fontId="12" fillId="13" borderId="13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center" vertical="top"/>
    </xf>
    <xf numFmtId="0" fontId="22" fillId="0" borderId="0" xfId="0" applyFont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left" vertical="center"/>
    </xf>
    <xf numFmtId="0" fontId="4" fillId="12" borderId="7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horizontal="left" vertical="center"/>
    </xf>
    <xf numFmtId="0" fontId="12" fillId="13" borderId="6" xfId="0" applyFont="1" applyFill="1" applyBorder="1" applyAlignment="1">
      <alignment horizontal="left" vertical="center"/>
    </xf>
    <xf numFmtId="0" fontId="27" fillId="16" borderId="13" xfId="0" applyFont="1" applyFill="1" applyBorder="1" applyAlignment="1">
      <alignment horizontal="left" vertical="center"/>
    </xf>
    <xf numFmtId="0" fontId="17" fillId="0" borderId="13" xfId="0" applyFont="1" applyBorder="1" applyAlignment="1">
      <alignment vertical="center"/>
    </xf>
    <xf numFmtId="0" fontId="4" fillId="21" borderId="13" xfId="0" applyFont="1" applyFill="1" applyBorder="1" applyAlignment="1">
      <alignment horizontal="left" vertical="center"/>
    </xf>
    <xf numFmtId="0" fontId="4" fillId="10" borderId="13" xfId="0" applyFont="1" applyFill="1" applyBorder="1" applyAlignment="1">
      <alignment horizontal="left" vertical="center"/>
    </xf>
    <xf numFmtId="0" fontId="4" fillId="19" borderId="13" xfId="0" applyFont="1" applyFill="1" applyBorder="1" applyAlignment="1">
      <alignment horizontal="left" vertical="center"/>
    </xf>
    <xf numFmtId="0" fontId="4" fillId="17" borderId="1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0" borderId="13" xfId="0" applyFont="1" applyFill="1" applyBorder="1" applyAlignment="1">
      <alignment horizontal="left" vertical="center"/>
    </xf>
    <xf numFmtId="0" fontId="4" fillId="21" borderId="6" xfId="0" applyFont="1" applyFill="1" applyBorder="1"/>
    <xf numFmtId="0" fontId="2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6" borderId="6" xfId="0" applyFont="1" applyFill="1" applyBorder="1"/>
    <xf numFmtId="0" fontId="4" fillId="4" borderId="6" xfId="0" applyFont="1" applyFill="1" applyBorder="1"/>
    <xf numFmtId="0" fontId="27" fillId="16" borderId="6" xfId="0" applyFont="1" applyFill="1" applyBorder="1"/>
    <xf numFmtId="0" fontId="4" fillId="20" borderId="6" xfId="0" applyFont="1" applyFill="1" applyBorder="1"/>
    <xf numFmtId="0" fontId="4" fillId="5" borderId="6" xfId="0" applyFont="1" applyFill="1" applyBorder="1"/>
    <xf numFmtId="0" fontId="2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28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</cellXfs>
  <cellStyles count="1">
    <cellStyle name="Standard" xfId="0" builtinId="0"/>
  </cellStyles>
  <dxfs count="299"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C99FF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8" tint="0.79998168889431442"/>
        </patternFill>
      </fill>
    </dxf>
    <dxf>
      <fill>
        <patternFill>
          <bgColor rgb="FF0099CC"/>
        </patternFill>
      </fill>
    </dxf>
    <dxf>
      <fill>
        <patternFill>
          <bgColor rgb="FF0099CC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CC99FF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CC99FF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CC99FF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CC99FF"/>
        </patternFill>
      </fill>
    </dxf>
    <dxf>
      <fill>
        <patternFill>
          <bgColor rgb="FFFF33CC"/>
        </patternFill>
      </fill>
    </dxf>
    <dxf>
      <fill>
        <patternFill>
          <bgColor rgb="FFCC99FF"/>
        </patternFill>
      </fill>
    </dxf>
    <dxf>
      <fill>
        <patternFill>
          <bgColor rgb="FFFF33CC"/>
        </patternFill>
      </fill>
    </dxf>
    <dxf>
      <fill>
        <patternFill>
          <bgColor rgb="FFCC99FF"/>
        </patternFill>
      </fill>
    </dxf>
    <dxf>
      <fill>
        <patternFill>
          <bgColor rgb="FFFF33CC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B050"/>
        </patternFill>
      </fill>
    </dxf>
    <dxf>
      <fill>
        <patternFill>
          <bgColor theme="7" tint="-0.24994659260841701"/>
        </patternFill>
      </fill>
    </dxf>
    <dxf>
      <fill>
        <patternFill>
          <bgColor theme="3" tint="-0.24994659260841701"/>
        </patternFill>
      </fill>
    </dxf>
    <dxf>
      <fill>
        <patternFill>
          <bgColor theme="3" tint="-0.24994659260841701"/>
        </patternFill>
      </fill>
    </dxf>
    <dxf>
      <fill>
        <patternFill>
          <bgColor theme="3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fgColor rgb="FFFFD47D"/>
        </patternFill>
      </fill>
    </dxf>
    <dxf>
      <font>
        <color theme="1"/>
      </font>
      <fill>
        <patternFill>
          <bgColor rgb="FFFFD88B"/>
        </patternFill>
      </fill>
    </dxf>
    <dxf>
      <font>
        <color theme="1"/>
      </font>
      <fill>
        <patternFill>
          <bgColor rgb="FFFFD47D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rgb="FF00CC99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ont>
        <color theme="0"/>
      </font>
      <fill>
        <patternFill>
          <bgColor theme="7" tint="-0.49998474074526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theme="7" tint="-0.499984740745262"/>
        </patternFill>
      </fill>
    </dxf>
    <dxf>
      <font>
        <color theme="0"/>
      </font>
      <fill>
        <patternFill>
          <bgColor theme="7" tint="-0.499984740745262"/>
        </patternFill>
      </fill>
    </dxf>
    <dxf>
      <font>
        <color theme="0"/>
      </font>
      <fill>
        <patternFill>
          <bgColor theme="7" tint="-0.49998474074526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4B732F"/>
        </patternFill>
      </fill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4B732F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92D050"/>
        </patternFill>
      </fill>
    </dxf>
    <dxf>
      <fill>
        <patternFill>
          <bgColor rgb="FF00FFFF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FF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FFFF"/>
        </patternFill>
      </fill>
    </dxf>
    <dxf>
      <font>
        <color theme="1"/>
      </font>
      <fill>
        <patternFill>
          <bgColor rgb="FFFFD47D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3" tint="-0.24994659260841701"/>
        </patternFill>
      </fill>
    </dxf>
    <dxf>
      <fill>
        <patternFill>
          <bgColor theme="3" tint="-0.24994659260841701"/>
        </patternFill>
      </fill>
    </dxf>
    <dxf>
      <fill>
        <patternFill>
          <bgColor theme="3" tint="-0.24994659260841701"/>
        </patternFill>
      </fill>
    </dxf>
    <dxf>
      <fill>
        <patternFill>
          <bgColor rgb="FFFFD47D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1"/>
      </font>
      <fill>
        <patternFill>
          <bgColor rgb="FFFFD47D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theme="7" tint="-0.24994659260841701"/>
        </patternFill>
      </fill>
    </dxf>
    <dxf>
      <fill>
        <patternFill>
          <bgColor rgb="FFF2B8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theme="7" tint="-0.24994659260841701"/>
        </patternFill>
      </fill>
    </dxf>
    <dxf>
      <fill>
        <patternFill>
          <bgColor rgb="FFF2B8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DEA400"/>
        </patternFill>
      </fill>
    </dxf>
    <dxf>
      <fill>
        <patternFill>
          <bgColor rgb="FFFFD72D"/>
        </patternFill>
      </fill>
    </dxf>
    <dxf>
      <fill>
        <patternFill>
          <bgColor rgb="FFFFC00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>
          <bgColor rgb="FFFFD47D"/>
        </patternFill>
      </fill>
    </dxf>
    <dxf>
      <font>
        <color theme="0"/>
      </font>
      <fill>
        <patternFill>
          <bgColor rgb="FF4B732F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rgb="FF00FF00"/>
        </patternFill>
      </fill>
    </dxf>
    <dxf>
      <fill>
        <patternFill>
          <bgColor rgb="FF9CF8B4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C99FF"/>
        </patternFill>
      </fill>
    </dxf>
    <dxf>
      <fill>
        <patternFill>
          <bgColor theme="3" tint="-0.24994659260841701"/>
        </patternFill>
      </fill>
    </dxf>
    <dxf>
      <fill>
        <patternFill>
          <bgColor theme="3" tint="-0.2499465926084170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1"/>
      </font>
      <fill>
        <patternFill>
          <bgColor rgb="FFFFD47D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00FFFF"/>
        </patternFill>
      </fill>
    </dxf>
    <dxf>
      <fill>
        <patternFill>
          <bgColor rgb="FFCCCCFF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ont>
        <color theme="0"/>
      </font>
      <fill>
        <patternFill>
          <bgColor theme="7" tint="-0.499984740745262"/>
        </patternFill>
      </fill>
    </dxf>
    <dxf>
      <fill>
        <patternFill>
          <bgColor rgb="FFFF33CC"/>
        </patternFill>
      </fill>
    </dxf>
    <dxf>
      <fill>
        <patternFill>
          <bgColor rgb="FF0070C0"/>
        </patternFill>
      </fill>
    </dxf>
    <dxf>
      <fill>
        <patternFill>
          <bgColor rgb="FFFF33CC"/>
        </patternFill>
      </fill>
    </dxf>
    <dxf>
      <font>
        <color theme="1"/>
      </font>
      <fill>
        <patternFill>
          <bgColor rgb="FFFFD47D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1"/>
      </font>
      <fill>
        <patternFill>
          <bgColor rgb="FFFFD47D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1"/>
      </font>
      <fill>
        <patternFill>
          <bgColor rgb="FFFFD47D"/>
        </patternFill>
      </fill>
    </dxf>
    <dxf>
      <fill>
        <patternFill>
          <bgColor rgb="FFFFFF99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4B732F"/>
        </patternFill>
      </fill>
    </dxf>
    <dxf>
      <fill>
        <patternFill>
          <bgColor theme="5" tint="0.79998168889431442"/>
        </patternFill>
      </fill>
    </dxf>
    <dxf>
      <fill>
        <patternFill>
          <bgColor rgb="FF00FFFF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0099CC"/>
        </patternFill>
      </fill>
    </dxf>
    <dxf>
      <fill>
        <patternFill>
          <bgColor rgb="FF0099CC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8" tint="0.79998168889431442"/>
        </patternFill>
      </fill>
    </dxf>
    <dxf>
      <fill>
        <patternFill>
          <bgColor rgb="FF0099CC"/>
        </patternFill>
      </fill>
    </dxf>
    <dxf>
      <fill>
        <patternFill>
          <bgColor rgb="FF0099CC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0099CC"/>
        </patternFill>
      </fill>
    </dxf>
    <dxf>
      <fill>
        <patternFill>
          <bgColor theme="3" tint="-0.24994659260841701"/>
        </patternFill>
      </fill>
    </dxf>
    <dxf>
      <fill>
        <patternFill>
          <bgColor theme="3" tint="-0.24994659260841701"/>
        </patternFill>
      </fill>
    </dxf>
    <dxf>
      <fill>
        <patternFill>
          <bgColor rgb="FF0099CC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5" tint="0.79998168889431442"/>
        </patternFill>
      </fill>
    </dxf>
    <dxf>
      <fill>
        <patternFill>
          <bgColor rgb="FF0099CC"/>
        </patternFill>
      </fill>
    </dxf>
    <dxf>
      <font>
        <color theme="0"/>
      </font>
      <fill>
        <patternFill>
          <bgColor theme="8" tint="-0.2499465926084170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007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CCFF"/>
      <color rgb="FFCC99FF"/>
      <color rgb="FFFF66CC"/>
      <color rgb="FF0099CC"/>
      <color rgb="FF9966FF"/>
      <color rgb="FFFFD47D"/>
      <color rgb="FFFFCC99"/>
      <color rgb="FF9933FF"/>
      <color rgb="FFF2B800"/>
      <color rgb="FFFFD7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0</xdr:row>
      <xdr:rowOff>0</xdr:rowOff>
    </xdr:from>
    <xdr:to>
      <xdr:col>23</xdr:col>
      <xdr:colOff>0</xdr:colOff>
      <xdr:row>2</xdr:row>
      <xdr:rowOff>8944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A69FE2E-5440-43DC-8408-2E0089AD2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7214" y="0"/>
          <a:ext cx="987272" cy="417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lada.quarella@strickhof.ch" TargetMode="External"/><Relationship Id="rId13" Type="http://schemas.openxmlformats.org/officeDocument/2006/relationships/hyperlink" Target="mailto:johannes.roellin@strickhof.ch" TargetMode="External"/><Relationship Id="rId3" Type="http://schemas.openxmlformats.org/officeDocument/2006/relationships/hyperlink" Target="mailto:melina.gisin@strickhof.ch" TargetMode="External"/><Relationship Id="rId7" Type="http://schemas.openxmlformats.org/officeDocument/2006/relationships/hyperlink" Target="mailto:therese.haller@strickhof.ch" TargetMode="External"/><Relationship Id="rId12" Type="http://schemas.openxmlformats.org/officeDocument/2006/relationships/hyperlink" Target="mailto:johannes.meyer@strickhof.ch" TargetMode="External"/><Relationship Id="rId2" Type="http://schemas.openxmlformats.org/officeDocument/2006/relationships/hyperlink" Target="mailto:manuela.bamert@strickhof.ch" TargetMode="External"/><Relationship Id="rId1" Type="http://schemas.openxmlformats.org/officeDocument/2006/relationships/hyperlink" Target="mailto:roger.bolt@strickhof.ch" TargetMode="External"/><Relationship Id="rId6" Type="http://schemas.openxmlformats.org/officeDocument/2006/relationships/hyperlink" Target="mailto:sonja.basler@strickhof.ch" TargetMode="External"/><Relationship Id="rId11" Type="http://schemas.openxmlformats.org/officeDocument/2006/relationships/hyperlink" Target="mailto:marco.landis@strickhof.ch" TargetMode="External"/><Relationship Id="rId5" Type="http://schemas.openxmlformats.org/officeDocument/2006/relationships/hyperlink" Target="mailto:sonja.basler@strickhof.ch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mailto:tatjana.bohl@strickhof.ch" TargetMode="External"/><Relationship Id="rId4" Type="http://schemas.openxmlformats.org/officeDocument/2006/relationships/hyperlink" Target="mailto:herrli@aviforum.ch" TargetMode="External"/><Relationship Id="rId9" Type="http://schemas.openxmlformats.org/officeDocument/2006/relationships/hyperlink" Target="mailto:roger.bolt@strickhof.ch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V132"/>
  <sheetViews>
    <sheetView tabSelected="1" view="pageLayout" topLeftCell="A12" zoomScale="115" zoomScaleNormal="140" zoomScalePageLayoutView="115" workbookViewId="0">
      <selection activeCell="R12" sqref="R12"/>
    </sheetView>
  </sheetViews>
  <sheetFormatPr baseColWidth="10" defaultColWidth="2.28515625" defaultRowHeight="15" x14ac:dyDescent="0.25"/>
  <cols>
    <col min="1" max="1" width="0.42578125" customWidth="1"/>
    <col min="2" max="2" width="3.140625" customWidth="1"/>
    <col min="3" max="3" width="2.7109375" customWidth="1"/>
    <col min="4" max="4" width="0.85546875" customWidth="1"/>
    <col min="5" max="5" width="4.85546875" style="5" customWidth="1"/>
    <col min="6" max="7" width="6.85546875" customWidth="1"/>
    <col min="8" max="8" width="0.85546875" customWidth="1"/>
    <col min="9" max="9" width="4.85546875" style="5" customWidth="1"/>
    <col min="10" max="11" width="6.85546875" customWidth="1"/>
    <col min="12" max="12" width="0.85546875" customWidth="1"/>
    <col min="13" max="13" width="4.85546875" style="5" customWidth="1"/>
    <col min="14" max="15" width="6.85546875" customWidth="1"/>
    <col min="16" max="16" width="0.85546875" customWidth="1"/>
    <col min="17" max="17" width="4.85546875" style="5" customWidth="1"/>
    <col min="18" max="19" width="6.85546875" customWidth="1"/>
    <col min="20" max="20" width="0.85546875" customWidth="1"/>
    <col min="21" max="21" width="4.85546875" style="5" customWidth="1"/>
    <col min="22" max="23" width="6.85546875" customWidth="1"/>
    <col min="24" max="24" width="0" hidden="1" customWidth="1"/>
    <col min="25" max="25" width="4.5703125" customWidth="1"/>
    <col min="33" max="33" width="3.140625" bestFit="1" customWidth="1"/>
  </cols>
  <sheetData>
    <row r="1" spans="2:24" ht="6.95" customHeight="1" x14ac:dyDescent="0.25"/>
    <row r="2" spans="2:24" ht="26.25" x14ac:dyDescent="0.25">
      <c r="B2" s="29" t="s">
        <v>152</v>
      </c>
      <c r="C2" s="29"/>
      <c r="D2" s="29"/>
      <c r="E2" s="30"/>
      <c r="F2" s="29"/>
      <c r="G2" s="29"/>
      <c r="H2" s="29"/>
      <c r="I2" s="30"/>
      <c r="J2" s="29"/>
      <c r="K2" s="29"/>
      <c r="L2" s="31"/>
      <c r="M2" s="32"/>
      <c r="N2" s="31"/>
      <c r="O2" s="31"/>
      <c r="P2" s="31"/>
      <c r="Q2" s="32"/>
      <c r="R2" s="31"/>
      <c r="S2" s="31"/>
      <c r="T2" s="31"/>
      <c r="U2" s="32"/>
      <c r="V2" s="31"/>
      <c r="W2" s="31"/>
    </row>
    <row r="3" spans="2:24" ht="8.1" customHeight="1" x14ac:dyDescent="0.25">
      <c r="B3" s="33"/>
      <c r="C3" s="34"/>
      <c r="D3" s="33"/>
      <c r="E3" s="35"/>
      <c r="F3" s="33"/>
      <c r="G3" s="33"/>
      <c r="H3" s="33"/>
      <c r="I3" s="35"/>
      <c r="J3" s="33"/>
      <c r="K3" s="33"/>
      <c r="L3" s="33"/>
      <c r="M3" s="35"/>
      <c r="N3" s="33"/>
      <c r="O3" s="33"/>
      <c r="P3" s="33"/>
      <c r="Q3" s="35"/>
      <c r="R3" s="33"/>
      <c r="S3" s="33"/>
      <c r="T3" s="33"/>
      <c r="U3" s="35"/>
      <c r="V3" s="33"/>
      <c r="W3" s="33"/>
    </row>
    <row r="4" spans="2:24" ht="14.1" customHeight="1" x14ac:dyDescent="0.25">
      <c r="B4" s="36" t="s">
        <v>0</v>
      </c>
      <c r="C4" s="34"/>
      <c r="D4" s="33"/>
      <c r="F4" s="37" t="s">
        <v>1</v>
      </c>
      <c r="G4" s="33"/>
      <c r="H4" s="33"/>
      <c r="I4" s="33"/>
      <c r="J4" s="35"/>
      <c r="K4" s="33"/>
      <c r="L4" s="33"/>
      <c r="M4" s="33"/>
      <c r="N4" s="35"/>
      <c r="O4" s="33"/>
      <c r="P4" s="33"/>
      <c r="Q4" s="33"/>
      <c r="R4" s="35"/>
      <c r="S4" s="33"/>
      <c r="T4" s="33"/>
      <c r="U4" s="35"/>
      <c r="V4" s="33"/>
      <c r="W4" s="33"/>
    </row>
    <row r="5" spans="2:24" ht="14.1" customHeight="1" x14ac:dyDescent="0.25">
      <c r="B5" s="36" t="s">
        <v>2</v>
      </c>
      <c r="C5" s="34"/>
      <c r="D5" s="33"/>
      <c r="F5" s="37" t="s">
        <v>58</v>
      </c>
      <c r="G5" s="33"/>
      <c r="H5" s="33"/>
      <c r="I5" s="33"/>
      <c r="J5" s="35"/>
      <c r="K5" s="33"/>
      <c r="L5" s="33"/>
      <c r="M5" s="33"/>
      <c r="N5" s="35"/>
      <c r="O5" s="33"/>
      <c r="P5" s="33"/>
      <c r="Q5" s="33"/>
      <c r="R5" s="35"/>
      <c r="S5" s="33"/>
      <c r="T5" s="33"/>
      <c r="U5" s="35"/>
      <c r="V5" s="33"/>
      <c r="W5" s="33"/>
    </row>
    <row r="6" spans="2:24" ht="30" customHeight="1" x14ac:dyDescent="0.25">
      <c r="B6" s="36"/>
      <c r="C6" s="34"/>
      <c r="D6" s="33"/>
      <c r="F6" s="37"/>
      <c r="G6" s="33"/>
      <c r="H6" s="33"/>
      <c r="I6" s="33"/>
      <c r="J6" s="35"/>
      <c r="K6" s="33"/>
      <c r="L6" s="33"/>
      <c r="M6" s="33"/>
      <c r="N6" s="35"/>
      <c r="O6" s="33"/>
      <c r="P6" s="33"/>
      <c r="Q6" s="33"/>
      <c r="R6" s="35"/>
      <c r="S6" s="33"/>
      <c r="T6" s="33"/>
      <c r="U6" s="35"/>
      <c r="V6" s="33"/>
      <c r="W6" s="33"/>
    </row>
    <row r="7" spans="2:24" ht="8.1" customHeight="1" x14ac:dyDescent="0.25">
      <c r="B7" s="33"/>
      <c r="C7" s="34"/>
      <c r="D7" s="33"/>
      <c r="E7" s="35"/>
      <c r="F7" s="33"/>
      <c r="G7" s="33"/>
      <c r="H7" s="33"/>
      <c r="I7" s="35"/>
      <c r="J7" s="33"/>
      <c r="K7" s="33"/>
      <c r="L7" s="33"/>
      <c r="M7" s="35"/>
      <c r="N7" s="33"/>
      <c r="O7" s="33"/>
      <c r="P7" s="33"/>
      <c r="Q7" s="35"/>
      <c r="R7" s="33"/>
      <c r="S7" s="33"/>
      <c r="T7" s="33"/>
      <c r="U7" s="35"/>
      <c r="V7" s="33"/>
      <c r="W7" s="33"/>
    </row>
    <row r="8" spans="2:24" ht="26.85" customHeight="1" x14ac:dyDescent="0.25">
      <c r="B8" s="208" t="s">
        <v>72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</row>
    <row r="9" spans="2:24" ht="26.85" customHeight="1" x14ac:dyDescent="0.25">
      <c r="B9" s="33"/>
      <c r="C9" s="34"/>
      <c r="D9" s="33"/>
      <c r="E9" s="223" t="s">
        <v>76</v>
      </c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33"/>
      <c r="W9" s="33"/>
    </row>
    <row r="10" spans="2:24" ht="8.1" customHeight="1" x14ac:dyDescent="0.25">
      <c r="B10" s="33"/>
      <c r="C10" s="34"/>
      <c r="D10" s="33"/>
      <c r="E10" s="35"/>
      <c r="T10" s="33"/>
      <c r="U10" s="35"/>
      <c r="V10" s="239"/>
      <c r="W10" s="239"/>
    </row>
    <row r="11" spans="2:24" x14ac:dyDescent="0.25">
      <c r="B11" s="33"/>
      <c r="C11" s="34"/>
      <c r="D11" s="33"/>
      <c r="E11" s="35"/>
      <c r="F11" s="9" t="s">
        <v>71</v>
      </c>
      <c r="G11" s="231" t="s">
        <v>8</v>
      </c>
      <c r="H11" s="231"/>
      <c r="I11" s="38"/>
      <c r="J11" s="9" t="s">
        <v>71</v>
      </c>
      <c r="K11" s="230" t="s">
        <v>61</v>
      </c>
      <c r="L11" s="230"/>
      <c r="M11" s="35"/>
      <c r="N11" s="9" t="s">
        <v>71</v>
      </c>
      <c r="O11" s="216" t="s">
        <v>44</v>
      </c>
      <c r="P11" s="216"/>
      <c r="Q11" s="33"/>
      <c r="R11" s="9" t="s">
        <v>71</v>
      </c>
      <c r="S11" s="145" t="s">
        <v>135</v>
      </c>
      <c r="T11" s="146"/>
      <c r="U11" s="35"/>
      <c r="V11" s="129"/>
      <c r="X11" s="113"/>
    </row>
    <row r="12" spans="2:24" x14ac:dyDescent="0.25">
      <c r="B12" s="33"/>
      <c r="C12" s="34"/>
      <c r="D12" s="33"/>
      <c r="E12" s="35"/>
      <c r="F12" s="9" t="s">
        <v>71</v>
      </c>
      <c r="G12" s="232" t="s">
        <v>9</v>
      </c>
      <c r="H12" s="232"/>
      <c r="I12" s="35"/>
      <c r="J12" s="9" t="s">
        <v>71</v>
      </c>
      <c r="K12" s="147" t="s">
        <v>68</v>
      </c>
      <c r="L12" s="147"/>
      <c r="M12" s="35"/>
      <c r="N12" s="9" t="s">
        <v>71</v>
      </c>
      <c r="O12" s="122" t="s">
        <v>126</v>
      </c>
      <c r="P12" s="123"/>
      <c r="Q12" s="33"/>
      <c r="R12" s="9" t="s">
        <v>71</v>
      </c>
      <c r="S12" s="188" t="s">
        <v>140</v>
      </c>
      <c r="T12" s="188"/>
      <c r="U12" s="35"/>
      <c r="V12" s="129"/>
      <c r="X12" s="114"/>
    </row>
    <row r="13" spans="2:24" x14ac:dyDescent="0.25">
      <c r="B13" s="33"/>
      <c r="C13" s="34"/>
      <c r="D13" s="33"/>
      <c r="E13" s="35"/>
      <c r="F13" s="9" t="s">
        <v>71</v>
      </c>
      <c r="G13" s="233" t="s">
        <v>14</v>
      </c>
      <c r="H13" s="233"/>
      <c r="I13" s="35"/>
      <c r="J13" s="9" t="s">
        <v>71</v>
      </c>
      <c r="K13" s="212" t="s">
        <v>59</v>
      </c>
      <c r="L13" s="213"/>
      <c r="M13" s="35"/>
      <c r="N13" s="9" t="s">
        <v>71</v>
      </c>
      <c r="O13" s="198" t="s">
        <v>63</v>
      </c>
      <c r="P13" s="199"/>
      <c r="Q13" s="33"/>
      <c r="R13" s="137" t="s">
        <v>71</v>
      </c>
      <c r="S13" s="193" t="s">
        <v>136</v>
      </c>
      <c r="T13" s="194"/>
      <c r="U13" s="35"/>
      <c r="V13" s="129"/>
      <c r="W13" s="43"/>
      <c r="X13" s="125"/>
    </row>
    <row r="14" spans="2:24" x14ac:dyDescent="0.25">
      <c r="B14" s="33"/>
      <c r="C14" s="34"/>
      <c r="D14" s="33"/>
      <c r="E14" s="35"/>
      <c r="F14" s="9" t="s">
        <v>71</v>
      </c>
      <c r="G14" s="226" t="s">
        <v>60</v>
      </c>
      <c r="H14" s="226"/>
      <c r="I14" s="35"/>
      <c r="J14" s="9" t="s">
        <v>71</v>
      </c>
      <c r="K14" s="214" t="s">
        <v>138</v>
      </c>
      <c r="L14" s="215"/>
      <c r="M14" s="35"/>
      <c r="N14" s="9" t="s">
        <v>71</v>
      </c>
      <c r="O14" s="108" t="s">
        <v>12</v>
      </c>
      <c r="P14" s="109"/>
      <c r="Q14" s="33"/>
      <c r="R14" s="137" t="s">
        <v>71</v>
      </c>
      <c r="S14" s="196" t="s">
        <v>11</v>
      </c>
      <c r="T14" s="197"/>
      <c r="U14" s="35"/>
      <c r="V14" s="129"/>
      <c r="X14" s="126"/>
    </row>
    <row r="15" spans="2:24" x14ac:dyDescent="0.25">
      <c r="B15" s="33"/>
      <c r="C15" s="34"/>
      <c r="D15" s="33"/>
      <c r="E15" s="35"/>
      <c r="F15" s="9" t="s">
        <v>71</v>
      </c>
      <c r="G15" s="234" t="s">
        <v>19</v>
      </c>
      <c r="H15" s="234"/>
      <c r="I15" s="35"/>
      <c r="J15" s="9" t="s">
        <v>71</v>
      </c>
      <c r="K15" s="200" t="s">
        <v>62</v>
      </c>
      <c r="L15" s="201"/>
      <c r="M15" s="35"/>
      <c r="N15" s="9" t="s">
        <v>71</v>
      </c>
      <c r="O15" s="106" t="s">
        <v>99</v>
      </c>
      <c r="P15" s="107"/>
      <c r="Q15" s="33"/>
      <c r="R15" s="9" t="s">
        <v>71</v>
      </c>
      <c r="S15" s="147" t="s">
        <v>65</v>
      </c>
      <c r="T15" s="147"/>
      <c r="U15" s="35"/>
    </row>
    <row r="16" spans="2:24" ht="62.25" customHeight="1" x14ac:dyDescent="0.25">
      <c r="B16" s="33"/>
      <c r="C16" s="34"/>
      <c r="D16" s="33"/>
      <c r="E16" s="35"/>
      <c r="I16" s="35"/>
      <c r="M16" s="35"/>
      <c r="Q16" s="33"/>
      <c r="U16" s="35"/>
      <c r="V16" s="33"/>
      <c r="W16" s="33"/>
    </row>
    <row r="17" spans="2:46" ht="12.75" hidden="1" customHeight="1" x14ac:dyDescent="0.25">
      <c r="B17" s="33"/>
      <c r="C17" s="34"/>
      <c r="D17" s="33"/>
      <c r="E17" s="35"/>
      <c r="F17" s="33"/>
      <c r="G17" s="39" t="s">
        <v>73</v>
      </c>
      <c r="H17" s="33"/>
      <c r="I17" s="35"/>
      <c r="K17" s="39" t="s">
        <v>75</v>
      </c>
      <c r="L17" s="33"/>
      <c r="M17" s="35"/>
      <c r="N17" s="33"/>
      <c r="O17" s="33"/>
      <c r="P17" s="33"/>
      <c r="Q17" s="35"/>
      <c r="R17" s="33"/>
      <c r="S17" s="33"/>
      <c r="T17" s="33"/>
      <c r="U17" s="35"/>
      <c r="V17" s="33"/>
      <c r="W17" s="33"/>
    </row>
    <row r="18" spans="2:46" ht="18.75" hidden="1" customHeight="1" x14ac:dyDescent="0.25">
      <c r="B18" s="33"/>
      <c r="C18" s="34"/>
      <c r="D18" s="33"/>
      <c r="E18" s="35"/>
      <c r="F18" s="33"/>
      <c r="G18" s="39" t="s">
        <v>74</v>
      </c>
      <c r="H18" s="33"/>
      <c r="I18" s="35"/>
      <c r="J18" s="39" t="s">
        <v>139</v>
      </c>
      <c r="K18" s="33"/>
      <c r="L18" s="33"/>
      <c r="M18" s="35"/>
      <c r="N18" s="33"/>
      <c r="O18" s="33"/>
      <c r="P18" s="33"/>
      <c r="Q18" s="35"/>
      <c r="R18" s="33"/>
      <c r="S18" s="33"/>
      <c r="T18" s="33"/>
      <c r="U18" s="35"/>
      <c r="V18" s="33"/>
      <c r="W18" s="33"/>
    </row>
    <row r="19" spans="2:46" ht="13.5" hidden="1" customHeight="1" x14ac:dyDescent="0.25">
      <c r="B19" s="33"/>
      <c r="C19" s="34"/>
      <c r="D19" s="33"/>
      <c r="E19" s="35"/>
      <c r="F19" s="33"/>
      <c r="G19" s="39" t="s">
        <v>13</v>
      </c>
      <c r="H19" s="39"/>
      <c r="I19" s="39"/>
      <c r="J19" s="39" t="s">
        <v>84</v>
      </c>
      <c r="K19" s="39"/>
      <c r="L19" s="33"/>
      <c r="M19" s="39" t="s">
        <v>86</v>
      </c>
      <c r="N19" s="33"/>
      <c r="O19" s="39" t="s">
        <v>91</v>
      </c>
      <c r="P19" s="39"/>
      <c r="Q19" s="39"/>
      <c r="R19" s="39"/>
      <c r="S19" s="39" t="s">
        <v>89</v>
      </c>
      <c r="T19" s="39"/>
      <c r="U19" s="39"/>
      <c r="V19" s="33"/>
      <c r="W19" s="33"/>
    </row>
    <row r="20" spans="2:46" ht="15" hidden="1" customHeight="1" x14ac:dyDescent="0.25">
      <c r="B20" s="33"/>
      <c r="C20" s="34"/>
      <c r="D20" s="33"/>
      <c r="E20" s="35"/>
      <c r="F20" s="33"/>
      <c r="G20" s="39" t="s">
        <v>77</v>
      </c>
      <c r="H20" s="39"/>
      <c r="I20" s="39" t="s">
        <v>101</v>
      </c>
      <c r="J20" s="39" t="s">
        <v>102</v>
      </c>
      <c r="K20" s="39"/>
      <c r="L20" s="33"/>
      <c r="M20" s="39" t="s">
        <v>87</v>
      </c>
      <c r="N20" s="33"/>
      <c r="O20" s="39" t="s">
        <v>107</v>
      </c>
      <c r="P20" s="39"/>
      <c r="Q20" s="39"/>
      <c r="R20" s="39"/>
      <c r="S20" s="39" t="s">
        <v>90</v>
      </c>
      <c r="T20" s="39"/>
      <c r="U20" s="39"/>
      <c r="V20" s="33"/>
      <c r="W20" s="33"/>
    </row>
    <row r="21" spans="2:46" ht="25.5" hidden="1" customHeight="1" x14ac:dyDescent="0.25">
      <c r="B21" s="33"/>
      <c r="C21" s="34"/>
      <c r="D21" s="33"/>
      <c r="E21" s="35"/>
      <c r="F21" s="33"/>
      <c r="G21" s="39" t="s">
        <v>78</v>
      </c>
      <c r="H21" s="39"/>
      <c r="I21" s="39"/>
      <c r="J21" s="39"/>
      <c r="K21" s="39" t="s">
        <v>88</v>
      </c>
      <c r="L21" s="33"/>
      <c r="M21" s="35"/>
      <c r="N21" s="33"/>
      <c r="O21" s="39" t="s">
        <v>137</v>
      </c>
      <c r="P21" s="39"/>
      <c r="Q21" s="39"/>
      <c r="R21" s="39"/>
      <c r="S21" s="39"/>
      <c r="T21" s="39"/>
      <c r="U21" s="39"/>
      <c r="V21" s="33"/>
      <c r="W21" s="33"/>
    </row>
    <row r="22" spans="2:46" ht="13.5" hidden="1" customHeight="1" x14ac:dyDescent="0.25">
      <c r="B22" s="33"/>
      <c r="C22" s="34"/>
      <c r="D22" s="33"/>
      <c r="E22" s="35"/>
      <c r="F22" s="39" t="s">
        <v>92</v>
      </c>
      <c r="G22" s="39" t="s">
        <v>79</v>
      </c>
      <c r="H22" s="39"/>
      <c r="I22" s="39" t="s">
        <v>85</v>
      </c>
      <c r="K22" s="39" t="s">
        <v>128</v>
      </c>
      <c r="L22" s="33"/>
      <c r="M22" s="35"/>
      <c r="N22" s="33"/>
      <c r="O22" s="39" t="s">
        <v>100</v>
      </c>
      <c r="P22" s="39"/>
      <c r="Q22" s="39"/>
      <c r="R22" s="39"/>
      <c r="S22" s="39" t="s">
        <v>124</v>
      </c>
      <c r="T22" s="39"/>
      <c r="U22" s="39"/>
      <c r="V22" s="33" t="s">
        <v>127</v>
      </c>
      <c r="W22" s="33"/>
    </row>
    <row r="23" spans="2:46" ht="31.5" hidden="1" customHeight="1" x14ac:dyDescent="0.25">
      <c r="B23" s="33"/>
      <c r="C23" s="34"/>
      <c r="D23" s="33"/>
      <c r="E23" s="35"/>
      <c r="F23" s="33"/>
      <c r="G23" s="39"/>
      <c r="H23" s="39"/>
      <c r="I23" s="39"/>
      <c r="J23" s="39"/>
      <c r="K23" s="39"/>
      <c r="L23" s="33"/>
      <c r="M23" s="35"/>
      <c r="N23" s="33"/>
      <c r="O23" s="33"/>
      <c r="P23" s="33"/>
      <c r="Q23" s="35"/>
      <c r="R23" s="33"/>
      <c r="S23" s="33"/>
      <c r="T23" s="33"/>
      <c r="U23" s="35"/>
      <c r="V23" s="33"/>
      <c r="W23" s="33"/>
    </row>
    <row r="24" spans="2:46" ht="15.6" customHeight="1" x14ac:dyDescent="0.25">
      <c r="B24" s="33"/>
      <c r="C24" s="34"/>
      <c r="D24" s="33"/>
      <c r="E24" s="35"/>
      <c r="F24" s="33"/>
      <c r="G24" s="33"/>
      <c r="H24" s="33"/>
      <c r="I24" s="35"/>
      <c r="J24" s="33"/>
      <c r="K24" s="33"/>
      <c r="L24" s="33"/>
      <c r="M24" s="35"/>
      <c r="N24" s="33"/>
      <c r="O24" s="33"/>
      <c r="P24" s="33"/>
      <c r="Q24" s="35"/>
      <c r="R24" s="33"/>
      <c r="S24" s="33"/>
      <c r="T24" s="33"/>
      <c r="U24" s="35"/>
      <c r="V24" s="33"/>
      <c r="W24" s="33"/>
    </row>
    <row r="25" spans="2:46" ht="14.25" customHeight="1" x14ac:dyDescent="0.25">
      <c r="B25" s="33"/>
      <c r="C25" s="34"/>
      <c r="D25" s="33"/>
      <c r="E25" s="35"/>
      <c r="F25" s="33"/>
      <c r="G25" s="33"/>
      <c r="H25" s="33"/>
      <c r="I25" s="35"/>
      <c r="J25" s="33"/>
      <c r="K25" s="40" t="s">
        <v>23</v>
      </c>
      <c r="L25" s="40"/>
      <c r="M25" s="41"/>
      <c r="N25" s="40" t="s">
        <v>24</v>
      </c>
      <c r="O25" s="40"/>
      <c r="P25" s="40"/>
      <c r="Q25" s="40"/>
      <c r="R25" s="40"/>
      <c r="S25" s="40"/>
      <c r="T25" s="42"/>
      <c r="U25" s="240" t="s">
        <v>64</v>
      </c>
      <c r="V25" s="240"/>
      <c r="W25" s="240"/>
      <c r="Y25" s="19"/>
      <c r="Z25" s="23"/>
      <c r="AA25" s="24"/>
      <c r="AB25" s="24"/>
      <c r="AC25" s="25"/>
      <c r="AD25" s="19"/>
      <c r="AE25" s="19"/>
      <c r="AF25" s="26"/>
      <c r="AG25" s="19"/>
      <c r="AH25" s="19"/>
      <c r="AI25" s="19"/>
      <c r="AJ25" s="26"/>
      <c r="AK25" s="11"/>
      <c r="AL25" s="11"/>
      <c r="AM25" s="12"/>
      <c r="AN25" s="13"/>
      <c r="AO25" s="11"/>
      <c r="AP25" s="11"/>
      <c r="AQ25" s="12"/>
      <c r="AR25" s="13"/>
      <c r="AS25" s="11"/>
      <c r="AT25" s="14"/>
    </row>
    <row r="26" spans="2:46" ht="2.85" customHeight="1" x14ac:dyDescent="0.25">
      <c r="B26" s="43"/>
      <c r="C26" s="43"/>
      <c r="D26" s="42"/>
      <c r="E26" s="44"/>
      <c r="F26" s="45"/>
      <c r="G26" s="45"/>
      <c r="H26" s="45"/>
      <c r="I26" s="44"/>
      <c r="J26" s="45"/>
      <c r="K26" s="46"/>
      <c r="L26" s="39"/>
      <c r="M26" s="46"/>
      <c r="N26" s="39"/>
      <c r="O26" s="39"/>
      <c r="P26" s="39"/>
      <c r="Q26" s="39"/>
      <c r="R26" s="46"/>
      <c r="S26" s="33"/>
      <c r="T26" s="47"/>
      <c r="V26" s="39"/>
      <c r="W26" s="33"/>
      <c r="Y26" s="19"/>
      <c r="Z26" s="23"/>
      <c r="AA26" s="27"/>
      <c r="AB26" s="24"/>
      <c r="AC26" s="25"/>
      <c r="AD26" s="19"/>
      <c r="AE26" s="19"/>
      <c r="AF26" s="26"/>
      <c r="AG26" s="19"/>
      <c r="AH26" s="19"/>
      <c r="AI26" s="19"/>
      <c r="AJ26" s="26"/>
      <c r="AK26" s="15"/>
      <c r="AL26" s="15"/>
      <c r="AM26" s="16"/>
      <c r="AN26" s="17"/>
      <c r="AO26" s="15"/>
      <c r="AP26" s="15"/>
      <c r="AQ26" s="16"/>
      <c r="AR26" s="17"/>
      <c r="AS26" s="15"/>
      <c r="AT26" s="18"/>
    </row>
    <row r="27" spans="2:46" ht="17.25" customHeight="1" x14ac:dyDescent="0.25">
      <c r="B27" s="48" t="s">
        <v>8</v>
      </c>
      <c r="C27" s="48"/>
      <c r="D27" s="49"/>
      <c r="E27" s="148" t="s">
        <v>25</v>
      </c>
      <c r="F27" s="148"/>
      <c r="G27" s="148"/>
      <c r="H27" s="148"/>
      <c r="I27" s="148"/>
      <c r="J27" s="148"/>
      <c r="K27" s="50" t="s">
        <v>26</v>
      </c>
      <c r="L27" s="50"/>
      <c r="M27" s="50"/>
      <c r="N27" s="51" t="s">
        <v>27</v>
      </c>
      <c r="O27" s="50"/>
      <c r="P27" s="50"/>
      <c r="Q27" s="50"/>
      <c r="R27" s="52" t="s">
        <v>28</v>
      </c>
      <c r="S27" s="31"/>
      <c r="T27" s="53"/>
      <c r="U27" s="148" t="s">
        <v>125</v>
      </c>
      <c r="V27" s="148"/>
      <c r="W27" s="148"/>
    </row>
    <row r="28" spans="2:46" ht="2.85" customHeight="1" x14ac:dyDescent="0.25">
      <c r="B28" s="43"/>
      <c r="C28" s="43"/>
      <c r="D28" s="42"/>
      <c r="E28" s="44"/>
      <c r="F28" s="45"/>
      <c r="G28" s="45"/>
      <c r="H28" s="45"/>
      <c r="I28" s="44"/>
      <c r="J28" s="45"/>
      <c r="K28" s="46"/>
      <c r="L28" s="39"/>
      <c r="M28" s="46"/>
      <c r="N28" s="39"/>
      <c r="O28" s="39"/>
      <c r="P28" s="39"/>
      <c r="Q28" s="39"/>
      <c r="R28" s="46"/>
      <c r="S28" s="33"/>
      <c r="T28" s="47"/>
      <c r="V28" s="39"/>
      <c r="W28" s="33"/>
    </row>
    <row r="29" spans="2:46" ht="14.25" customHeight="1" x14ac:dyDescent="0.25">
      <c r="B29" s="217" t="s">
        <v>9</v>
      </c>
      <c r="C29" s="217"/>
      <c r="D29" s="54"/>
      <c r="E29" s="148" t="s">
        <v>83</v>
      </c>
      <c r="F29" s="148"/>
      <c r="G29" s="148"/>
      <c r="H29" s="148"/>
      <c r="I29" s="148"/>
      <c r="J29" s="148"/>
      <c r="K29" s="50" t="s">
        <v>114</v>
      </c>
      <c r="L29" s="50"/>
      <c r="M29" s="50"/>
      <c r="N29" s="51" t="s">
        <v>115</v>
      </c>
      <c r="O29" s="50"/>
      <c r="P29" s="50"/>
      <c r="Q29" s="50"/>
      <c r="R29" s="52" t="s">
        <v>116</v>
      </c>
      <c r="S29" s="49"/>
      <c r="T29" s="53"/>
      <c r="U29" s="50"/>
      <c r="V29" s="50"/>
      <c r="W29" s="49"/>
    </row>
    <row r="30" spans="2:46" ht="2.85" customHeight="1" x14ac:dyDescent="0.25">
      <c r="B30" s="43"/>
      <c r="C30" s="43"/>
      <c r="D30" s="42"/>
      <c r="E30" s="44"/>
      <c r="F30" s="45"/>
      <c r="G30" s="45"/>
      <c r="H30" s="45"/>
      <c r="I30" s="44"/>
      <c r="J30" s="45"/>
      <c r="K30" s="46"/>
      <c r="L30" s="39"/>
      <c r="M30" s="46"/>
      <c r="N30" s="39"/>
      <c r="O30" s="39"/>
      <c r="P30" s="39"/>
      <c r="Q30" s="39"/>
      <c r="R30" s="46"/>
      <c r="S30" s="33"/>
      <c r="T30" s="47"/>
      <c r="V30" s="39"/>
      <c r="W30" s="33"/>
    </row>
    <row r="31" spans="2:46" ht="14.25" customHeight="1" x14ac:dyDescent="0.25">
      <c r="B31" s="225" t="s">
        <v>14</v>
      </c>
      <c r="C31" s="225"/>
      <c r="D31" s="49"/>
      <c r="E31" s="52" t="s">
        <v>30</v>
      </c>
      <c r="F31" s="55"/>
      <c r="G31" s="55"/>
      <c r="H31" s="56"/>
      <c r="I31" s="57"/>
      <c r="J31" s="56"/>
      <c r="K31" s="50" t="s">
        <v>31</v>
      </c>
      <c r="L31" s="50"/>
      <c r="M31" s="50"/>
      <c r="N31" s="51" t="s">
        <v>32</v>
      </c>
      <c r="O31" s="50"/>
      <c r="P31" s="50"/>
      <c r="Q31" s="50"/>
      <c r="R31" s="52" t="s">
        <v>33</v>
      </c>
      <c r="S31" s="49"/>
      <c r="T31" s="53"/>
      <c r="U31" s="50"/>
      <c r="V31" s="50"/>
      <c r="W31" s="49"/>
    </row>
    <row r="32" spans="2:46" ht="2.85" customHeight="1" x14ac:dyDescent="0.25">
      <c r="B32" s="43"/>
      <c r="C32" s="43"/>
      <c r="D32" s="42"/>
      <c r="E32" s="44"/>
      <c r="F32" s="45"/>
      <c r="G32" s="45"/>
      <c r="H32" s="45"/>
      <c r="I32" s="44"/>
      <c r="J32" s="45"/>
      <c r="K32" s="46"/>
      <c r="L32" s="39"/>
      <c r="M32" s="46"/>
      <c r="N32" s="39"/>
      <c r="O32" s="39"/>
      <c r="P32" s="39"/>
      <c r="Q32" s="39"/>
      <c r="R32" s="46"/>
      <c r="S32" s="33"/>
      <c r="T32" s="47"/>
      <c r="V32" s="39"/>
      <c r="W32" s="33"/>
    </row>
    <row r="33" spans="2:23" ht="14.25" customHeight="1" x14ac:dyDescent="0.25">
      <c r="B33" s="219" t="s">
        <v>60</v>
      </c>
      <c r="C33" s="219"/>
      <c r="D33" s="49"/>
      <c r="E33" s="52" t="s">
        <v>34</v>
      </c>
      <c r="F33" s="55"/>
      <c r="G33" s="55"/>
      <c r="H33" s="56"/>
      <c r="I33" s="57"/>
      <c r="J33" s="56"/>
      <c r="K33" s="50" t="s">
        <v>157</v>
      </c>
      <c r="L33" s="50"/>
      <c r="M33" s="50"/>
      <c r="N33" s="51" t="s">
        <v>158</v>
      </c>
      <c r="O33" s="50"/>
      <c r="P33" s="50"/>
      <c r="Q33" s="50"/>
      <c r="R33" s="52" t="s">
        <v>159</v>
      </c>
      <c r="S33" s="50"/>
      <c r="T33" s="50"/>
      <c r="U33" s="50" t="s">
        <v>82</v>
      </c>
      <c r="V33" s="50"/>
      <c r="W33" s="49"/>
    </row>
    <row r="34" spans="2:23" ht="2.85" customHeight="1" x14ac:dyDescent="0.25">
      <c r="B34" s="43"/>
      <c r="C34" s="43"/>
      <c r="D34" s="42"/>
      <c r="E34" s="44"/>
      <c r="F34" s="45"/>
      <c r="G34" s="45"/>
      <c r="H34" s="45"/>
      <c r="I34" s="44"/>
      <c r="J34" s="45"/>
      <c r="K34" s="46"/>
      <c r="L34" s="39"/>
      <c r="M34" s="46"/>
      <c r="N34" s="39"/>
      <c r="O34" s="39"/>
      <c r="P34" s="39"/>
      <c r="Q34" s="39"/>
      <c r="R34" s="46"/>
      <c r="S34" s="33"/>
      <c r="T34" s="47"/>
      <c r="V34" s="39"/>
      <c r="W34" s="33"/>
    </row>
    <row r="35" spans="2:23" ht="14.25" customHeight="1" x14ac:dyDescent="0.25">
      <c r="B35" s="202" t="s">
        <v>19</v>
      </c>
      <c r="C35" s="202"/>
      <c r="D35" s="49"/>
      <c r="E35" s="52" t="s">
        <v>35</v>
      </c>
      <c r="F35" s="58"/>
      <c r="G35" s="58"/>
      <c r="H35" s="59"/>
      <c r="I35" s="57"/>
      <c r="J35" s="56"/>
      <c r="K35" s="50" t="s">
        <v>111</v>
      </c>
      <c r="L35" s="50"/>
      <c r="M35" s="50"/>
      <c r="N35" s="51" t="s">
        <v>112</v>
      </c>
      <c r="O35" s="51"/>
      <c r="P35" s="50"/>
      <c r="Q35" s="50"/>
      <c r="R35" s="150" t="s">
        <v>113</v>
      </c>
      <c r="S35" s="150"/>
      <c r="T35" s="49"/>
      <c r="U35" s="53"/>
      <c r="V35" s="50"/>
      <c r="W35" s="49"/>
    </row>
    <row r="36" spans="2:23" ht="2.85" customHeight="1" x14ac:dyDescent="0.25">
      <c r="B36" s="43"/>
      <c r="C36" s="43"/>
      <c r="D36" s="42"/>
      <c r="E36" s="44"/>
      <c r="F36" s="45"/>
      <c r="G36" s="45"/>
      <c r="H36" s="45"/>
      <c r="I36" s="44"/>
      <c r="J36" s="45"/>
      <c r="K36" s="46"/>
      <c r="L36" s="39"/>
      <c r="M36" s="46"/>
      <c r="N36" s="39"/>
      <c r="O36" s="39"/>
      <c r="P36" s="39"/>
      <c r="Q36" s="39"/>
      <c r="R36" s="46"/>
      <c r="S36" s="33"/>
      <c r="T36" s="47"/>
      <c r="V36" s="39"/>
      <c r="W36" s="33"/>
    </row>
    <row r="37" spans="2:23" ht="14.25" customHeight="1" x14ac:dyDescent="0.25">
      <c r="B37" s="203" t="s">
        <v>61</v>
      </c>
      <c r="C37" s="203"/>
      <c r="D37" s="54"/>
      <c r="E37" s="52" t="s">
        <v>38</v>
      </c>
      <c r="F37" s="60"/>
      <c r="G37" s="60"/>
      <c r="H37" s="61"/>
      <c r="I37" s="57"/>
      <c r="J37" s="56"/>
      <c r="K37" s="50" t="s">
        <v>66</v>
      </c>
      <c r="L37" s="50"/>
      <c r="M37" s="50"/>
      <c r="N37" s="62" t="s">
        <v>67</v>
      </c>
      <c r="O37" s="50"/>
      <c r="P37" s="50"/>
      <c r="Q37" s="50"/>
      <c r="R37" s="50" t="s">
        <v>29</v>
      </c>
      <c r="S37" s="50"/>
      <c r="T37" s="49"/>
      <c r="U37" s="53"/>
      <c r="V37" s="50"/>
      <c r="W37" s="49"/>
    </row>
    <row r="38" spans="2:23" ht="2.85" customHeight="1" x14ac:dyDescent="0.25">
      <c r="B38" s="43"/>
      <c r="C38" s="43"/>
      <c r="D38" s="42"/>
      <c r="E38" s="44"/>
      <c r="F38" s="45"/>
      <c r="G38" s="45"/>
      <c r="H38" s="45"/>
      <c r="I38" s="44"/>
      <c r="J38" s="45"/>
      <c r="K38" s="46"/>
      <c r="L38" s="39"/>
      <c r="M38" s="46"/>
      <c r="N38" s="39"/>
      <c r="O38" s="39"/>
      <c r="P38" s="39"/>
      <c r="Q38" s="39"/>
      <c r="R38" s="46"/>
      <c r="S38" s="33"/>
      <c r="T38" s="47"/>
      <c r="V38" s="39"/>
      <c r="W38" s="33"/>
    </row>
    <row r="39" spans="2:23" ht="14.25" customHeight="1" x14ac:dyDescent="0.25">
      <c r="B39" s="205" t="s">
        <v>68</v>
      </c>
      <c r="C39" s="205"/>
      <c r="D39" s="49"/>
      <c r="E39" s="52" t="s">
        <v>69</v>
      </c>
      <c r="F39" s="52"/>
      <c r="G39" s="52"/>
      <c r="H39" s="58"/>
      <c r="I39" s="63"/>
      <c r="J39" s="55"/>
      <c r="K39" s="52" t="s">
        <v>154</v>
      </c>
      <c r="L39" s="52"/>
      <c r="M39" s="50"/>
      <c r="N39" s="62" t="s">
        <v>155</v>
      </c>
      <c r="O39" s="64"/>
      <c r="P39" s="64"/>
      <c r="Q39" s="64"/>
      <c r="R39" s="50" t="s">
        <v>156</v>
      </c>
      <c r="S39" s="52"/>
      <c r="T39" s="49"/>
      <c r="U39" s="50" t="s">
        <v>70</v>
      </c>
      <c r="V39" s="50"/>
      <c r="W39" s="49"/>
    </row>
    <row r="40" spans="2:23" ht="2.85" customHeight="1" x14ac:dyDescent="0.25">
      <c r="B40" s="43"/>
      <c r="C40" s="43"/>
      <c r="D40" s="42"/>
      <c r="E40" s="44"/>
      <c r="F40" s="45"/>
      <c r="G40" s="45"/>
      <c r="H40" s="45"/>
      <c r="I40" s="44"/>
      <c r="J40" s="45"/>
      <c r="K40" s="46"/>
      <c r="L40" s="39"/>
      <c r="M40" s="46"/>
      <c r="N40" s="39"/>
      <c r="O40" s="39"/>
      <c r="P40" s="39"/>
      <c r="Q40" s="39"/>
      <c r="R40" s="46"/>
      <c r="S40" s="33"/>
      <c r="T40" s="47"/>
      <c r="V40" s="39"/>
      <c r="W40" s="33"/>
    </row>
    <row r="41" spans="2:23" ht="14.25" customHeight="1" x14ac:dyDescent="0.25">
      <c r="B41" s="182" t="s">
        <v>59</v>
      </c>
      <c r="C41" s="182"/>
      <c r="D41" s="49"/>
      <c r="E41" s="150" t="s">
        <v>39</v>
      </c>
      <c r="F41" s="150"/>
      <c r="G41" s="150"/>
      <c r="H41" s="58"/>
      <c r="I41" s="63"/>
      <c r="J41" s="55"/>
      <c r="K41" s="50" t="s">
        <v>40</v>
      </c>
      <c r="L41" s="50"/>
      <c r="M41" s="50"/>
      <c r="N41" s="51" t="s">
        <v>41</v>
      </c>
      <c r="O41" s="51"/>
      <c r="P41" s="51"/>
      <c r="Q41" s="51"/>
      <c r="R41" s="50" t="s">
        <v>42</v>
      </c>
      <c r="S41" s="50"/>
      <c r="T41" s="49"/>
      <c r="U41" s="53"/>
      <c r="V41" s="50"/>
      <c r="W41" s="49"/>
    </row>
    <row r="42" spans="2:23" ht="2.85" customHeight="1" x14ac:dyDescent="0.25">
      <c r="B42" s="43"/>
      <c r="C42" s="43"/>
      <c r="D42" s="42"/>
      <c r="E42" s="44"/>
      <c r="F42" s="45"/>
      <c r="G42" s="45"/>
      <c r="H42" s="45"/>
      <c r="I42" s="44"/>
      <c r="J42" s="45"/>
      <c r="K42" s="39"/>
      <c r="L42" s="39"/>
      <c r="M42" s="46"/>
      <c r="N42" s="65"/>
      <c r="O42" s="65"/>
      <c r="P42" s="65"/>
      <c r="Q42" s="65"/>
      <c r="R42" s="39"/>
      <c r="S42" s="39"/>
      <c r="T42" s="47"/>
      <c r="V42" s="39"/>
      <c r="W42" s="33"/>
    </row>
    <row r="43" spans="2:23" ht="14.25" customHeight="1" x14ac:dyDescent="0.25">
      <c r="B43" s="183" t="s">
        <v>138</v>
      </c>
      <c r="C43" s="183"/>
      <c r="D43" s="49"/>
      <c r="E43" s="150" t="s">
        <v>141</v>
      </c>
      <c r="F43" s="150"/>
      <c r="G43" s="150"/>
      <c r="H43" s="55"/>
      <c r="I43" s="63"/>
      <c r="J43" s="55"/>
      <c r="K43" s="50" t="s">
        <v>40</v>
      </c>
      <c r="L43" s="50"/>
      <c r="M43" s="50"/>
      <c r="N43" s="51" t="s">
        <v>41</v>
      </c>
      <c r="O43" s="51"/>
      <c r="P43" s="51"/>
      <c r="Q43" s="51"/>
      <c r="R43" s="50" t="s">
        <v>42</v>
      </c>
      <c r="S43" s="50"/>
      <c r="T43" s="49"/>
      <c r="U43" s="53"/>
      <c r="V43" s="50"/>
      <c r="W43" s="49"/>
    </row>
    <row r="44" spans="2:23" ht="2.85" customHeight="1" x14ac:dyDescent="0.25">
      <c r="B44" s="43"/>
      <c r="C44" s="43"/>
      <c r="D44" s="42"/>
      <c r="E44" s="44"/>
      <c r="F44" s="45"/>
      <c r="G44" s="45"/>
      <c r="H44" s="45"/>
      <c r="I44" s="44"/>
      <c r="J44" s="45"/>
      <c r="K44" s="39"/>
      <c r="L44" s="39"/>
      <c r="M44" s="46"/>
      <c r="N44" s="65"/>
      <c r="O44" s="65"/>
      <c r="P44" s="65"/>
      <c r="Q44" s="65"/>
      <c r="R44" s="39"/>
      <c r="S44" s="39"/>
      <c r="T44" s="47"/>
      <c r="V44" s="39"/>
      <c r="W44" s="33"/>
    </row>
    <row r="45" spans="2:23" ht="14.25" customHeight="1" x14ac:dyDescent="0.25">
      <c r="B45" s="186" t="s">
        <v>62</v>
      </c>
      <c r="C45" s="186"/>
      <c r="D45" s="49"/>
      <c r="E45" s="150" t="s">
        <v>43</v>
      </c>
      <c r="F45" s="150"/>
      <c r="G45" s="150"/>
      <c r="H45" s="55"/>
      <c r="I45" s="63"/>
      <c r="J45" s="55"/>
      <c r="K45" s="50" t="s">
        <v>40</v>
      </c>
      <c r="L45" s="50"/>
      <c r="M45" s="50"/>
      <c r="N45" s="51" t="s">
        <v>41</v>
      </c>
      <c r="O45" s="51"/>
      <c r="P45" s="51"/>
      <c r="Q45" s="51"/>
      <c r="R45" s="50" t="s">
        <v>42</v>
      </c>
      <c r="S45" s="50"/>
      <c r="T45" s="49"/>
      <c r="U45" s="53"/>
      <c r="V45" s="50"/>
      <c r="W45" s="49"/>
    </row>
    <row r="46" spans="2:23" ht="2.85" customHeight="1" x14ac:dyDescent="0.25">
      <c r="B46" s="43"/>
      <c r="C46" s="43"/>
      <c r="D46" s="42"/>
      <c r="E46" s="44"/>
      <c r="F46" s="45"/>
      <c r="G46" s="45"/>
      <c r="H46" s="45"/>
      <c r="I46" s="44"/>
      <c r="J46" s="45"/>
      <c r="K46" s="46"/>
      <c r="L46" s="39"/>
      <c r="M46" s="46"/>
      <c r="N46" s="39"/>
      <c r="O46" s="39"/>
      <c r="P46" s="39"/>
      <c r="Q46" s="39"/>
      <c r="R46" s="46"/>
      <c r="S46" s="33"/>
      <c r="T46" s="47"/>
      <c r="V46" s="39"/>
      <c r="W46" s="33"/>
    </row>
    <row r="47" spans="2:23" ht="14.25" customHeight="1" x14ac:dyDescent="0.25">
      <c r="B47" s="206" t="s">
        <v>44</v>
      </c>
      <c r="C47" s="206"/>
      <c r="D47" s="54"/>
      <c r="E47" s="52" t="s">
        <v>45</v>
      </c>
      <c r="F47" s="49"/>
      <c r="G47" s="49"/>
      <c r="H47" s="49"/>
      <c r="I47" s="32"/>
      <c r="J47" s="49"/>
      <c r="K47" s="150" t="s">
        <v>46</v>
      </c>
      <c r="L47" s="150"/>
      <c r="M47" s="150"/>
      <c r="N47" s="50" t="s">
        <v>47</v>
      </c>
      <c r="O47" s="50"/>
      <c r="P47" s="50"/>
      <c r="Q47" s="50"/>
      <c r="R47" s="52" t="s">
        <v>48</v>
      </c>
      <c r="S47" s="49"/>
      <c r="T47" s="53"/>
      <c r="U47" s="148" t="s">
        <v>153</v>
      </c>
      <c r="V47" s="148"/>
      <c r="W47" s="148"/>
    </row>
    <row r="48" spans="2:23" ht="2.85" hidden="1" customHeight="1" x14ac:dyDescent="0.25">
      <c r="B48" s="43"/>
      <c r="C48" s="43"/>
      <c r="D48" s="42"/>
      <c r="E48" s="44"/>
      <c r="F48" s="45"/>
      <c r="G48" s="45"/>
      <c r="H48" s="45"/>
      <c r="I48" s="44"/>
      <c r="J48" s="45"/>
      <c r="K48" s="46"/>
      <c r="L48" s="39"/>
      <c r="M48" s="46"/>
      <c r="N48" s="39"/>
      <c r="O48" s="39"/>
      <c r="P48" s="39"/>
      <c r="Q48" s="39"/>
      <c r="R48" s="46"/>
      <c r="S48" s="33"/>
      <c r="T48" s="47"/>
      <c r="V48" s="39"/>
      <c r="W48" s="33"/>
    </row>
    <row r="49" spans="1:24" ht="14.25" hidden="1" customHeight="1" x14ac:dyDescent="0.25">
      <c r="B49" s="124" t="s">
        <v>120</v>
      </c>
      <c r="C49" s="124"/>
      <c r="D49" s="54"/>
      <c r="E49" s="52" t="s">
        <v>121</v>
      </c>
      <c r="F49" s="49"/>
      <c r="G49" s="49"/>
      <c r="H49" s="49"/>
      <c r="I49" s="32"/>
      <c r="J49" s="49"/>
      <c r="K49" s="50" t="s">
        <v>40</v>
      </c>
      <c r="L49" s="52"/>
      <c r="M49" s="52"/>
      <c r="N49" s="51" t="s">
        <v>41</v>
      </c>
      <c r="O49" s="50"/>
      <c r="P49" s="50"/>
      <c r="Q49" s="50"/>
      <c r="R49" s="50" t="s">
        <v>42</v>
      </c>
      <c r="S49" s="49"/>
      <c r="T49" s="53"/>
      <c r="U49" s="151" t="s">
        <v>122</v>
      </c>
      <c r="V49" s="151"/>
      <c r="W49" s="151"/>
    </row>
    <row r="50" spans="1:24" ht="2.85" customHeight="1" x14ac:dyDescent="0.25">
      <c r="B50" s="43"/>
      <c r="C50" s="43"/>
      <c r="D50" s="42"/>
      <c r="E50" s="44"/>
      <c r="F50" s="45"/>
      <c r="G50" s="45"/>
      <c r="H50" s="45"/>
      <c r="I50" s="44"/>
      <c r="J50" s="45"/>
      <c r="K50" s="46"/>
      <c r="L50" s="39"/>
      <c r="M50" s="46"/>
      <c r="N50" s="39"/>
      <c r="O50" s="39"/>
      <c r="P50" s="39"/>
      <c r="Q50" s="39"/>
      <c r="R50" s="46"/>
      <c r="S50" s="33"/>
      <c r="T50" s="47"/>
      <c r="V50" s="39"/>
      <c r="W50" s="33"/>
    </row>
    <row r="51" spans="1:24" ht="14.25" customHeight="1" x14ac:dyDescent="0.25">
      <c r="B51" s="221" t="s">
        <v>126</v>
      </c>
      <c r="C51" s="221"/>
      <c r="D51" s="31"/>
      <c r="E51" s="52" t="s">
        <v>119</v>
      </c>
      <c r="F51" s="31"/>
      <c r="G51" s="31"/>
      <c r="H51" s="31"/>
      <c r="I51" s="53"/>
      <c r="J51" s="31"/>
      <c r="K51" s="150" t="s">
        <v>40</v>
      </c>
      <c r="L51" s="150"/>
      <c r="M51" s="150"/>
      <c r="N51" s="218" t="s">
        <v>41</v>
      </c>
      <c r="O51" s="218"/>
      <c r="P51" s="218"/>
      <c r="Q51" s="218"/>
      <c r="R51" s="50" t="s">
        <v>42</v>
      </c>
      <c r="S51" s="66"/>
      <c r="T51" s="31"/>
      <c r="U51" s="149"/>
      <c r="V51" s="149"/>
      <c r="W51" s="149"/>
    </row>
    <row r="52" spans="1:24" ht="2.85" customHeight="1" x14ac:dyDescent="0.25">
      <c r="B52" s="43"/>
      <c r="C52" s="43"/>
      <c r="D52" s="42"/>
      <c r="E52" s="44"/>
      <c r="F52" s="45"/>
      <c r="G52" s="45"/>
      <c r="H52" s="45"/>
      <c r="I52" s="44"/>
      <c r="J52" s="45"/>
      <c r="K52" s="46"/>
      <c r="L52" s="39"/>
      <c r="M52" s="46"/>
      <c r="N52" s="39"/>
      <c r="O52" s="39"/>
      <c r="P52" s="39"/>
      <c r="Q52" s="39"/>
      <c r="R52" s="46"/>
      <c r="S52" s="33"/>
      <c r="T52" s="47"/>
      <c r="V52" s="39"/>
      <c r="W52" s="33"/>
    </row>
    <row r="53" spans="1:24" ht="14.25" customHeight="1" x14ac:dyDescent="0.25">
      <c r="B53" s="222" t="s">
        <v>63</v>
      </c>
      <c r="C53" s="222"/>
      <c r="D53" s="49"/>
      <c r="E53" s="52" t="s">
        <v>49</v>
      </c>
      <c r="F53" s="49"/>
      <c r="G53" s="49"/>
      <c r="H53" s="49"/>
      <c r="I53" s="32"/>
      <c r="J53" s="49"/>
      <c r="K53" s="50" t="s">
        <v>111</v>
      </c>
      <c r="L53" s="50"/>
      <c r="M53" s="50"/>
      <c r="N53" s="50" t="s">
        <v>112</v>
      </c>
      <c r="O53" s="51"/>
      <c r="P53" s="50"/>
      <c r="Q53" s="50"/>
      <c r="R53" s="150" t="s">
        <v>113</v>
      </c>
      <c r="S53" s="150"/>
      <c r="T53" s="49"/>
      <c r="U53" s="53"/>
      <c r="V53" s="50"/>
      <c r="W53" s="49"/>
      <c r="X53" t="s">
        <v>71</v>
      </c>
    </row>
    <row r="54" spans="1:24" ht="2.85" customHeight="1" x14ac:dyDescent="0.25">
      <c r="B54" s="43"/>
      <c r="C54" s="43"/>
      <c r="D54" s="42"/>
      <c r="E54" s="44"/>
      <c r="F54" s="45"/>
      <c r="G54" s="45"/>
      <c r="H54" s="45"/>
      <c r="I54" s="44"/>
      <c r="J54" s="45"/>
      <c r="K54" s="46"/>
      <c r="L54" s="39"/>
      <c r="M54" s="46"/>
      <c r="N54" s="39"/>
      <c r="O54" s="39"/>
      <c r="P54" s="39"/>
      <c r="Q54" s="39"/>
      <c r="R54" s="46"/>
      <c r="S54" s="33"/>
      <c r="T54" s="47"/>
      <c r="V54" s="39"/>
      <c r="W54" s="33"/>
    </row>
    <row r="55" spans="1:24" ht="14.25" customHeight="1" x14ac:dyDescent="0.25">
      <c r="B55" s="204" t="s">
        <v>12</v>
      </c>
      <c r="C55" s="204"/>
      <c r="D55" s="49"/>
      <c r="E55" s="52" t="s">
        <v>50</v>
      </c>
      <c r="F55" s="49"/>
      <c r="G55" s="49"/>
      <c r="H55" s="49"/>
      <c r="I55" s="53"/>
      <c r="J55" s="49"/>
      <c r="K55" s="52" t="s">
        <v>129</v>
      </c>
      <c r="L55" s="52"/>
      <c r="M55" s="50"/>
      <c r="N55" s="50" t="s">
        <v>130</v>
      </c>
      <c r="O55" s="50"/>
      <c r="P55" s="50"/>
      <c r="Q55" s="50"/>
      <c r="R55" s="150" t="s">
        <v>131</v>
      </c>
      <c r="S55" s="150"/>
      <c r="T55" s="49"/>
      <c r="U55" s="148"/>
      <c r="V55" s="148"/>
      <c r="W55" s="148"/>
      <c r="X55" t="s">
        <v>71</v>
      </c>
    </row>
    <row r="56" spans="1:24" ht="2.85" customHeight="1" x14ac:dyDescent="0.25">
      <c r="B56" s="43"/>
      <c r="C56" s="43"/>
      <c r="D56" s="42"/>
      <c r="E56" s="44"/>
      <c r="F56" s="45"/>
      <c r="G56" s="45"/>
      <c r="H56" s="45"/>
      <c r="I56" s="44"/>
      <c r="J56" s="45"/>
      <c r="K56" s="46"/>
      <c r="L56" s="39"/>
      <c r="M56" s="46"/>
      <c r="N56" s="39"/>
      <c r="O56" s="39"/>
      <c r="P56" s="39"/>
      <c r="Q56" s="39"/>
      <c r="R56" s="46"/>
      <c r="S56" s="33"/>
      <c r="T56" s="47"/>
      <c r="V56" s="39"/>
      <c r="W56" s="33"/>
    </row>
    <row r="57" spans="1:24" ht="14.25" customHeight="1" x14ac:dyDescent="0.25">
      <c r="B57" s="187" t="s">
        <v>99</v>
      </c>
      <c r="C57" s="187"/>
      <c r="D57" s="49"/>
      <c r="E57" s="52" t="s">
        <v>104</v>
      </c>
      <c r="F57" s="49"/>
      <c r="G57" s="49"/>
      <c r="H57" s="49"/>
      <c r="I57" s="53"/>
      <c r="J57" s="49"/>
      <c r="K57" s="150" t="s">
        <v>36</v>
      </c>
      <c r="L57" s="150"/>
      <c r="M57" s="150"/>
      <c r="N57" s="51" t="s">
        <v>37</v>
      </c>
      <c r="O57" s="50"/>
      <c r="P57" s="50"/>
      <c r="Q57" s="50"/>
      <c r="R57" s="150" t="s">
        <v>134</v>
      </c>
      <c r="S57" s="150"/>
      <c r="T57" s="49"/>
      <c r="U57" s="50" t="s">
        <v>70</v>
      </c>
      <c r="V57" s="50"/>
      <c r="W57" s="49"/>
      <c r="X57" t="s">
        <v>71</v>
      </c>
    </row>
    <row r="58" spans="1:24" ht="3" customHeight="1" x14ac:dyDescent="0.25">
      <c r="B58" s="43"/>
      <c r="C58" s="43"/>
      <c r="D58" s="42"/>
      <c r="E58" s="44"/>
      <c r="F58" s="45"/>
      <c r="G58" s="45"/>
      <c r="H58" s="45"/>
      <c r="I58" s="44"/>
      <c r="J58" s="45"/>
      <c r="K58" s="46"/>
      <c r="L58" s="39"/>
      <c r="M58" s="46"/>
      <c r="N58" s="39"/>
      <c r="O58" s="39"/>
      <c r="P58" s="39"/>
      <c r="Q58" s="39"/>
      <c r="R58" s="46"/>
      <c r="S58" s="33"/>
      <c r="T58" s="47"/>
      <c r="V58" s="39"/>
      <c r="W58" s="33"/>
    </row>
    <row r="59" spans="1:24" ht="14.25" customHeight="1" x14ac:dyDescent="0.25">
      <c r="B59" s="145" t="s">
        <v>135</v>
      </c>
      <c r="C59" s="146"/>
      <c r="D59" s="49"/>
      <c r="E59" s="52" t="s">
        <v>143</v>
      </c>
      <c r="F59" s="49"/>
      <c r="G59" s="49"/>
      <c r="H59" s="49"/>
      <c r="I59" s="53"/>
      <c r="J59" s="49"/>
      <c r="K59" s="150" t="s">
        <v>144</v>
      </c>
      <c r="L59" s="150"/>
      <c r="M59" s="150"/>
      <c r="N59" s="51" t="s">
        <v>145</v>
      </c>
      <c r="O59" s="51"/>
      <c r="P59" s="51"/>
      <c r="Q59" s="51"/>
      <c r="R59" s="150" t="s">
        <v>146</v>
      </c>
      <c r="S59" s="150"/>
      <c r="T59" s="31"/>
      <c r="U59" s="148" t="s">
        <v>118</v>
      </c>
      <c r="V59" s="148"/>
      <c r="W59" s="148"/>
    </row>
    <row r="60" spans="1:24" ht="3" customHeight="1" x14ac:dyDescent="0.25">
      <c r="B60" s="43"/>
      <c r="C60" s="43"/>
      <c r="D60" s="42"/>
      <c r="E60" s="44"/>
      <c r="F60" s="45"/>
      <c r="G60" s="45"/>
      <c r="H60" s="45"/>
      <c r="I60" s="44"/>
      <c r="J60" s="45"/>
      <c r="K60" s="46"/>
      <c r="L60" s="39"/>
      <c r="M60" s="46"/>
      <c r="N60" s="39"/>
      <c r="O60" s="39"/>
      <c r="P60" s="39"/>
      <c r="Q60" s="39"/>
      <c r="R60" s="46"/>
      <c r="S60" s="33"/>
      <c r="T60" s="47"/>
      <c r="V60" s="39"/>
      <c r="W60" s="33"/>
    </row>
    <row r="61" spans="1:24" ht="14.25" customHeight="1" x14ac:dyDescent="0.25">
      <c r="A61" t="s">
        <v>140</v>
      </c>
      <c r="B61" s="188" t="s">
        <v>140</v>
      </c>
      <c r="C61" s="188"/>
      <c r="D61" s="31"/>
      <c r="E61" s="52" t="s">
        <v>147</v>
      </c>
      <c r="F61" s="31"/>
      <c r="G61" s="31"/>
      <c r="H61" s="31"/>
      <c r="I61" s="53"/>
      <c r="J61" s="31"/>
      <c r="K61" s="150" t="s">
        <v>148</v>
      </c>
      <c r="L61" s="150"/>
      <c r="M61" s="150"/>
      <c r="N61" s="195" t="s">
        <v>149</v>
      </c>
      <c r="O61" s="195"/>
      <c r="P61" s="195"/>
      <c r="Q61" s="195"/>
      <c r="R61" s="150" t="s">
        <v>150</v>
      </c>
      <c r="S61" s="150"/>
      <c r="T61" s="31"/>
      <c r="U61" s="50" t="s">
        <v>118</v>
      </c>
      <c r="V61" s="50"/>
      <c r="W61" s="31"/>
    </row>
    <row r="62" spans="1:24" ht="3" customHeight="1" x14ac:dyDescent="0.25">
      <c r="B62" s="43"/>
      <c r="C62" s="43"/>
      <c r="D62" s="42"/>
      <c r="E62" s="44"/>
      <c r="F62" s="45"/>
      <c r="G62" s="45"/>
      <c r="H62" s="45"/>
      <c r="I62" s="44"/>
      <c r="J62" s="45"/>
      <c r="K62" s="46"/>
      <c r="L62" s="39"/>
      <c r="M62" s="46"/>
      <c r="N62" s="39"/>
      <c r="O62" s="39"/>
      <c r="P62" s="39"/>
      <c r="Q62" s="39"/>
      <c r="R62" s="46"/>
      <c r="S62" s="33"/>
      <c r="T62" s="47"/>
      <c r="V62" s="39"/>
      <c r="W62" s="33"/>
    </row>
    <row r="63" spans="1:24" ht="14.25" customHeight="1" x14ac:dyDescent="0.25">
      <c r="B63" s="220" t="s">
        <v>136</v>
      </c>
      <c r="C63" s="220"/>
      <c r="D63" s="49"/>
      <c r="E63" s="52" t="s">
        <v>142</v>
      </c>
      <c r="F63" s="49"/>
      <c r="G63" s="49"/>
      <c r="H63" s="49"/>
      <c r="I63" s="53"/>
      <c r="J63" s="49"/>
      <c r="K63" s="150" t="s">
        <v>108</v>
      </c>
      <c r="L63" s="150"/>
      <c r="M63" s="150"/>
      <c r="N63" s="195" t="s">
        <v>109</v>
      </c>
      <c r="O63" s="195"/>
      <c r="P63" s="195"/>
      <c r="Q63" s="195"/>
      <c r="R63" s="150" t="s">
        <v>110</v>
      </c>
      <c r="S63" s="150"/>
      <c r="T63" s="31"/>
      <c r="U63" s="148" t="s">
        <v>117</v>
      </c>
      <c r="V63" s="148"/>
      <c r="W63" s="148"/>
    </row>
    <row r="64" spans="1:24" ht="2.85" customHeight="1" x14ac:dyDescent="0.25">
      <c r="B64" s="43"/>
      <c r="C64" s="43"/>
      <c r="D64" s="42"/>
      <c r="E64" s="44"/>
      <c r="F64" s="45"/>
      <c r="G64" s="45"/>
      <c r="H64" s="45"/>
      <c r="I64" s="44"/>
      <c r="J64" s="45"/>
      <c r="K64" s="46"/>
      <c r="L64" s="39"/>
      <c r="M64" s="46"/>
      <c r="N64" s="39"/>
      <c r="O64" s="39"/>
      <c r="P64" s="39"/>
      <c r="Q64" s="39"/>
      <c r="R64" s="46"/>
      <c r="S64" s="33"/>
      <c r="T64" s="47"/>
      <c r="V64" s="39"/>
      <c r="W64" s="33"/>
    </row>
    <row r="65" spans="1:152" ht="14.25" customHeight="1" x14ac:dyDescent="0.25">
      <c r="B65" s="144" t="s">
        <v>11</v>
      </c>
      <c r="C65" s="144"/>
      <c r="D65" s="49"/>
      <c r="E65" s="52" t="s">
        <v>51</v>
      </c>
      <c r="F65" s="49"/>
      <c r="G65" s="49"/>
      <c r="H65" s="49"/>
      <c r="I65" s="53"/>
      <c r="J65" s="31"/>
      <c r="K65" s="150" t="s">
        <v>93</v>
      </c>
      <c r="L65" s="150"/>
      <c r="M65" s="150"/>
      <c r="N65" s="195" t="s">
        <v>94</v>
      </c>
      <c r="O65" s="195"/>
      <c r="P65" s="195"/>
      <c r="Q65" s="195"/>
      <c r="R65" s="150" t="s">
        <v>95</v>
      </c>
      <c r="S65" s="150"/>
      <c r="T65" s="31"/>
      <c r="U65" s="50" t="s">
        <v>118</v>
      </c>
      <c r="V65" s="50"/>
      <c r="W65" s="31"/>
      <c r="X65" t="s">
        <v>71</v>
      </c>
    </row>
    <row r="66" spans="1:152" ht="3" customHeight="1" x14ac:dyDescent="0.25">
      <c r="B66" s="43"/>
      <c r="C66" s="43"/>
      <c r="D66" s="42"/>
      <c r="E66" s="44"/>
      <c r="F66" s="45"/>
      <c r="G66" s="45"/>
      <c r="H66" s="45"/>
      <c r="I66" s="44"/>
      <c r="J66" s="45"/>
      <c r="K66" s="46"/>
      <c r="L66" s="39"/>
      <c r="M66" s="46"/>
      <c r="N66" s="39"/>
      <c r="O66" s="39"/>
      <c r="P66" s="39"/>
      <c r="Q66" s="39"/>
      <c r="R66" s="46"/>
      <c r="S66" s="33"/>
      <c r="T66" s="47"/>
      <c r="V66" s="39"/>
      <c r="W66" s="33"/>
    </row>
    <row r="67" spans="1:152" ht="14.25" customHeight="1" x14ac:dyDescent="0.25">
      <c r="B67" s="147" t="s">
        <v>65</v>
      </c>
      <c r="C67" s="147"/>
      <c r="D67" s="10"/>
      <c r="E67" s="149" t="s">
        <v>161</v>
      </c>
      <c r="F67" s="149"/>
      <c r="G67" s="149"/>
      <c r="H67" s="149"/>
      <c r="I67" s="149"/>
      <c r="J67" s="149"/>
      <c r="K67" s="150" t="s">
        <v>96</v>
      </c>
      <c r="L67" s="150"/>
      <c r="M67" s="150"/>
      <c r="N67" s="195" t="s">
        <v>97</v>
      </c>
      <c r="O67" s="195"/>
      <c r="P67" s="195"/>
      <c r="Q67" s="195"/>
      <c r="R67" s="150" t="s">
        <v>98</v>
      </c>
      <c r="S67" s="150"/>
      <c r="T67" s="10"/>
      <c r="U67" s="155"/>
      <c r="V67" s="155"/>
      <c r="W67" s="155"/>
      <c r="X67" s="2"/>
    </row>
    <row r="68" spans="1:152" ht="2.85" customHeight="1" x14ac:dyDescent="0.25">
      <c r="B68" s="43"/>
      <c r="C68" s="43"/>
      <c r="D68" s="42"/>
      <c r="E68" s="44"/>
      <c r="F68" s="45"/>
      <c r="G68" s="45"/>
      <c r="H68" s="45"/>
      <c r="I68" s="44"/>
      <c r="J68" s="45"/>
      <c r="K68" s="46"/>
      <c r="L68" s="39"/>
      <c r="M68" s="46"/>
      <c r="N68" s="39"/>
      <c r="O68" s="39"/>
      <c r="P68" s="39"/>
      <c r="Q68" s="39"/>
      <c r="R68" s="46"/>
      <c r="S68" s="33"/>
      <c r="T68" s="47"/>
      <c r="V68" s="39"/>
      <c r="W68" s="33"/>
    </row>
    <row r="69" spans="1:152" ht="14.25" customHeight="1" x14ac:dyDescent="0.25">
      <c r="B69" s="180" t="s">
        <v>52</v>
      </c>
      <c r="C69" s="180"/>
      <c r="D69" s="31"/>
      <c r="E69" s="52" t="s">
        <v>105</v>
      </c>
      <c r="F69" s="31"/>
      <c r="G69" s="31"/>
      <c r="H69" s="31"/>
      <c r="I69" s="53"/>
      <c r="J69" s="31"/>
      <c r="K69" s="150" t="s">
        <v>40</v>
      </c>
      <c r="L69" s="150"/>
      <c r="M69" s="150"/>
      <c r="N69" s="218" t="s">
        <v>41</v>
      </c>
      <c r="O69" s="218"/>
      <c r="P69" s="218"/>
      <c r="Q69" s="218"/>
      <c r="R69" s="50" t="s">
        <v>42</v>
      </c>
      <c r="S69" s="66"/>
      <c r="T69" s="31"/>
      <c r="U69" s="149" t="s">
        <v>151</v>
      </c>
      <c r="V69" s="149"/>
      <c r="W69" s="149"/>
      <c r="X69" s="2"/>
    </row>
    <row r="70" spans="1:152" ht="18.95" customHeight="1" x14ac:dyDescent="0.25">
      <c r="B70" s="33"/>
      <c r="C70" s="34"/>
      <c r="D70" s="33"/>
      <c r="E70" s="35"/>
      <c r="F70" s="33"/>
      <c r="G70" s="33"/>
      <c r="H70" s="33"/>
      <c r="I70" s="47"/>
      <c r="J70" s="33"/>
      <c r="K70" s="33"/>
      <c r="L70" s="33"/>
      <c r="M70" s="67"/>
      <c r="N70" s="33"/>
      <c r="O70" s="33"/>
      <c r="P70" s="33"/>
      <c r="Q70" s="35"/>
      <c r="R70" s="33"/>
      <c r="S70" s="33"/>
      <c r="T70" s="33"/>
      <c r="U70" s="35"/>
      <c r="V70" s="33"/>
      <c r="W70" s="33"/>
      <c r="X70" s="2"/>
    </row>
    <row r="71" spans="1:152" s="8" customFormat="1" ht="22.7" customHeight="1" x14ac:dyDescent="0.25">
      <c r="B71" s="209" t="s">
        <v>160</v>
      </c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1"/>
      <c r="X71" s="28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</row>
    <row r="72" spans="1:152" ht="15.75" x14ac:dyDescent="0.25">
      <c r="B72" s="68"/>
      <c r="C72" s="69"/>
      <c r="D72" s="70"/>
      <c r="E72" s="70"/>
      <c r="F72" s="37"/>
      <c r="G72" s="68"/>
      <c r="H72" s="36"/>
      <c r="I72" s="71"/>
      <c r="J72" s="68"/>
      <c r="K72" s="68"/>
      <c r="L72" s="36"/>
      <c r="M72" s="71"/>
      <c r="N72" s="68"/>
      <c r="O72" s="68"/>
      <c r="P72" s="36"/>
      <c r="Q72" s="71"/>
      <c r="R72" s="68"/>
      <c r="S72" s="68"/>
      <c r="T72" s="36"/>
      <c r="U72" s="71"/>
      <c r="V72" s="68"/>
      <c r="W72" s="68"/>
      <c r="X72" s="3"/>
    </row>
    <row r="73" spans="1:152" ht="0.75" customHeight="1" x14ac:dyDescent="0.25">
      <c r="B73" s="72" t="s">
        <v>2</v>
      </c>
      <c r="C73" s="69"/>
      <c r="D73" s="73"/>
      <c r="E73" s="70"/>
      <c r="F73" s="37" t="s">
        <v>58</v>
      </c>
      <c r="G73" s="68"/>
      <c r="H73" s="36"/>
      <c r="I73" s="71"/>
      <c r="J73" s="68"/>
      <c r="K73" s="68"/>
      <c r="L73" s="36"/>
      <c r="M73" s="71"/>
      <c r="N73" s="68"/>
      <c r="O73" s="68"/>
      <c r="P73" s="36"/>
      <c r="Q73" s="71"/>
      <c r="R73" s="68"/>
      <c r="S73" s="68"/>
      <c r="T73" s="36"/>
      <c r="U73" s="71"/>
      <c r="V73" s="68"/>
      <c r="W73" s="74"/>
      <c r="X73" s="3"/>
    </row>
    <row r="74" spans="1:152" s="10" customFormat="1" ht="2.25" customHeight="1" x14ac:dyDescent="0.25">
      <c r="A74"/>
      <c r="B74" s="33"/>
      <c r="C74" s="34"/>
      <c r="D74" s="33"/>
      <c r="E74" s="35"/>
      <c r="F74" s="33"/>
      <c r="G74" s="33"/>
      <c r="H74" s="33"/>
      <c r="I74" s="35"/>
      <c r="J74" s="33"/>
      <c r="K74" s="33"/>
      <c r="L74" s="33"/>
      <c r="M74" s="35"/>
      <c r="N74" s="33"/>
      <c r="O74" s="33"/>
      <c r="P74" s="33"/>
      <c r="Q74" s="35"/>
      <c r="R74" s="33"/>
      <c r="S74" s="33"/>
      <c r="T74" s="33"/>
      <c r="U74" s="35"/>
      <c r="V74" s="33"/>
      <c r="W74" s="33"/>
      <c r="X74" s="22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</row>
    <row r="75" spans="1:152" s="21" customFormat="1" ht="12" customHeight="1" x14ac:dyDescent="0.25">
      <c r="A75" s="7"/>
      <c r="B75" s="112" t="s">
        <v>3</v>
      </c>
      <c r="C75" s="178" t="s">
        <v>4</v>
      </c>
      <c r="D75" s="179"/>
      <c r="E75" s="90" t="s">
        <v>57</v>
      </c>
      <c r="F75" s="91" t="s">
        <v>5</v>
      </c>
      <c r="G75" s="92" t="s">
        <v>6</v>
      </c>
      <c r="H75" s="93"/>
      <c r="I75" s="90" t="s">
        <v>56</v>
      </c>
      <c r="J75" s="91" t="s">
        <v>5</v>
      </c>
      <c r="K75" s="92" t="s">
        <v>6</v>
      </c>
      <c r="L75" s="93"/>
      <c r="M75" s="90" t="s">
        <v>55</v>
      </c>
      <c r="N75" s="91" t="s">
        <v>5</v>
      </c>
      <c r="O75" s="92" t="s">
        <v>6</v>
      </c>
      <c r="P75" s="93"/>
      <c r="Q75" s="90" t="s">
        <v>54</v>
      </c>
      <c r="R75" s="91" t="s">
        <v>5</v>
      </c>
      <c r="S75" s="92" t="s">
        <v>6</v>
      </c>
      <c r="T75" s="93"/>
      <c r="U75" s="90" t="s">
        <v>53</v>
      </c>
      <c r="V75" s="91" t="s">
        <v>5</v>
      </c>
      <c r="W75" s="92" t="s">
        <v>6</v>
      </c>
      <c r="X75" s="20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</row>
    <row r="76" spans="1:152" ht="2.85" customHeight="1" x14ac:dyDescent="0.25">
      <c r="B76" s="96"/>
      <c r="C76" s="89"/>
      <c r="D76" s="82"/>
      <c r="E76" s="77"/>
      <c r="F76" s="76"/>
      <c r="G76" s="76"/>
      <c r="H76" s="76"/>
      <c r="I76" s="77"/>
      <c r="J76" s="76"/>
      <c r="K76" s="76"/>
      <c r="L76" s="76"/>
      <c r="M76" s="77"/>
      <c r="N76" s="76"/>
      <c r="O76" s="76"/>
      <c r="P76" s="76"/>
      <c r="Q76" s="77"/>
      <c r="R76" s="76"/>
      <c r="S76" s="76"/>
      <c r="T76" s="76"/>
      <c r="U76" s="77"/>
      <c r="V76" s="76"/>
      <c r="W76" s="78"/>
      <c r="X76" s="2"/>
    </row>
    <row r="77" spans="1:152" ht="13.9" customHeight="1" x14ac:dyDescent="0.25">
      <c r="B77" s="207" t="s">
        <v>7</v>
      </c>
      <c r="C77" s="132">
        <v>42</v>
      </c>
      <c r="D77" s="75"/>
      <c r="E77" s="95">
        <v>46307</v>
      </c>
      <c r="F77" s="142"/>
      <c r="G77" s="143"/>
      <c r="H77" s="33"/>
      <c r="I77" s="119">
        <f>E77+1</f>
        <v>46308</v>
      </c>
      <c r="J77" s="120"/>
      <c r="K77" s="117" t="str">
        <f>IF($F$12="","",$G$12)</f>
        <v>B02</v>
      </c>
      <c r="L77" s="33"/>
      <c r="M77" s="119">
        <f>I77+1</f>
        <v>46309</v>
      </c>
      <c r="N77" s="115"/>
      <c r="O77" s="116"/>
      <c r="P77" s="118"/>
      <c r="Q77" s="119">
        <f>M77+1</f>
        <v>46310</v>
      </c>
      <c r="R77" s="142"/>
      <c r="S77" s="143"/>
      <c r="T77" s="118"/>
      <c r="U77" s="119">
        <f>Q77+1</f>
        <v>46311</v>
      </c>
      <c r="V77" s="142"/>
      <c r="W77" s="143"/>
      <c r="X77" s="2"/>
    </row>
    <row r="78" spans="1:152" ht="13.9" customHeight="1" x14ac:dyDescent="0.25">
      <c r="B78" s="185"/>
      <c r="C78" s="101">
        <v>43</v>
      </c>
      <c r="D78" s="75"/>
      <c r="E78" s="94">
        <v>46314</v>
      </c>
      <c r="F78" s="142"/>
      <c r="G78" s="143"/>
      <c r="H78" s="33"/>
      <c r="I78" s="80">
        <f>E78+1</f>
        <v>46315</v>
      </c>
      <c r="J78" s="142" t="str">
        <f>IF($F$11="","",$G$11)</f>
        <v>B01</v>
      </c>
      <c r="K78" s="143"/>
      <c r="L78" s="33"/>
      <c r="M78" s="80">
        <f>I78+1</f>
        <v>46316</v>
      </c>
      <c r="N78" s="142" t="str">
        <f>IF($F$11="","",$G$11)</f>
        <v>B01</v>
      </c>
      <c r="O78" s="143"/>
      <c r="P78" s="118"/>
      <c r="Q78" s="80">
        <f>M78+1</f>
        <v>46317</v>
      </c>
      <c r="R78" s="142"/>
      <c r="S78" s="143"/>
      <c r="T78" s="118"/>
      <c r="U78" s="80">
        <f>Q78+1</f>
        <v>46318</v>
      </c>
      <c r="V78" s="142"/>
      <c r="W78" s="143"/>
      <c r="X78" s="79" t="s">
        <v>80</v>
      </c>
    </row>
    <row r="79" spans="1:152" ht="13.9" customHeight="1" x14ac:dyDescent="0.25">
      <c r="B79" s="181"/>
      <c r="C79" s="184">
        <v>44</v>
      </c>
      <c r="D79" s="75"/>
      <c r="E79" s="152">
        <f>E78+7</f>
        <v>46321</v>
      </c>
      <c r="F79" s="138" t="str">
        <f>IF($J$13="","",$K$13)</f>
        <v>LW05</v>
      </c>
      <c r="G79" s="139"/>
      <c r="H79" s="33"/>
      <c r="I79" s="152">
        <f>I78+7</f>
        <v>46322</v>
      </c>
      <c r="J79" s="162" t="str">
        <f>IF($F$12="","",$G$12)</f>
        <v>B02</v>
      </c>
      <c r="K79" s="162"/>
      <c r="L79" s="33"/>
      <c r="M79" s="152">
        <f>M78+7</f>
        <v>46323</v>
      </c>
      <c r="N79" s="138" t="str">
        <f>IF($F$11="","",$J$20)</f>
        <v>B01 K2</v>
      </c>
      <c r="O79" s="139"/>
      <c r="P79" s="118"/>
      <c r="Q79" s="152">
        <f>Q78+7</f>
        <v>46324</v>
      </c>
      <c r="R79" s="138" t="str">
        <f>IF($N$14="","",$O$14)</f>
        <v>BF01</v>
      </c>
      <c r="S79" s="139"/>
      <c r="T79" s="118"/>
      <c r="U79" s="152">
        <f>U78+7</f>
        <v>46325</v>
      </c>
      <c r="V79" s="154"/>
      <c r="W79" s="154"/>
      <c r="X79" s="110"/>
    </row>
    <row r="80" spans="1:152" ht="13.9" customHeight="1" x14ac:dyDescent="0.25">
      <c r="B80" s="181"/>
      <c r="C80" s="184"/>
      <c r="D80" s="75"/>
      <c r="E80" s="153"/>
      <c r="F80" s="142"/>
      <c r="G80" s="143"/>
      <c r="H80" s="33"/>
      <c r="I80" s="153"/>
      <c r="J80" s="140" t="str">
        <f>IF($F$11="","",$I$20)</f>
        <v>B01 K1</v>
      </c>
      <c r="K80" s="141"/>
      <c r="L80" s="33"/>
      <c r="M80" s="153"/>
      <c r="N80" s="142"/>
      <c r="O80" s="143"/>
      <c r="P80" s="118"/>
      <c r="Q80" s="153"/>
      <c r="R80" s="142"/>
      <c r="S80" s="143"/>
      <c r="T80" s="118"/>
      <c r="U80" s="153"/>
      <c r="V80" s="154"/>
      <c r="W80" s="154"/>
      <c r="X80" s="2" t="s">
        <v>81</v>
      </c>
    </row>
    <row r="81" spans="2:24" ht="13.9" customHeight="1" x14ac:dyDescent="0.25">
      <c r="B81" s="185" t="s">
        <v>10</v>
      </c>
      <c r="C81" s="184">
        <v>45</v>
      </c>
      <c r="D81" s="75"/>
      <c r="E81" s="152">
        <f>E79+7</f>
        <v>46328</v>
      </c>
      <c r="F81" s="138" t="str">
        <f>IF($J$13="","",$K$13)</f>
        <v>LW05</v>
      </c>
      <c r="G81" s="139"/>
      <c r="H81" s="33"/>
      <c r="I81" s="152">
        <f>E81+1</f>
        <v>46329</v>
      </c>
      <c r="J81" s="158" t="str">
        <f>IF($F$12="","",$G$12)</f>
        <v>B02</v>
      </c>
      <c r="K81" s="159"/>
      <c r="L81" s="33"/>
      <c r="M81" s="152">
        <f>I81+1</f>
        <v>46330</v>
      </c>
      <c r="N81" s="138" t="str">
        <f>IF($F$13="","",$G$13)</f>
        <v>B03</v>
      </c>
      <c r="O81" s="139"/>
      <c r="P81" s="118"/>
      <c r="Q81" s="152">
        <f>M81+1</f>
        <v>46331</v>
      </c>
      <c r="R81" s="138" t="str">
        <f>IF($N$14="","",$O$14)</f>
        <v>BF01</v>
      </c>
      <c r="S81" s="139"/>
      <c r="T81" s="86"/>
      <c r="U81" s="152">
        <f>Q81+1</f>
        <v>46332</v>
      </c>
      <c r="V81" s="138" t="str">
        <f>IF($R$14="","",$S$14)</f>
        <v>BF14</v>
      </c>
      <c r="W81" s="139"/>
      <c r="X81" s="2"/>
    </row>
    <row r="82" spans="2:24" ht="13.9" customHeight="1" x14ac:dyDescent="0.25">
      <c r="B82" s="185"/>
      <c r="C82" s="184"/>
      <c r="D82" s="75"/>
      <c r="E82" s="153"/>
      <c r="F82" s="142"/>
      <c r="G82" s="143"/>
      <c r="H82" s="33"/>
      <c r="I82" s="153"/>
      <c r="J82" s="176"/>
      <c r="K82" s="177"/>
      <c r="L82" s="33"/>
      <c r="M82" s="153"/>
      <c r="N82" s="142"/>
      <c r="O82" s="143"/>
      <c r="P82" s="118"/>
      <c r="Q82" s="153"/>
      <c r="R82" s="140" t="str">
        <f>IF($R$15="","",$S$15)</f>
        <v>BF30</v>
      </c>
      <c r="S82" s="141"/>
      <c r="T82" s="86"/>
      <c r="U82" s="153"/>
      <c r="V82" s="142"/>
      <c r="W82" s="143"/>
      <c r="X82" s="2"/>
    </row>
    <row r="83" spans="2:24" ht="13.9" customHeight="1" x14ac:dyDescent="0.25">
      <c r="B83" s="185"/>
      <c r="C83" s="184">
        <v>46</v>
      </c>
      <c r="D83" s="75"/>
      <c r="E83" s="152">
        <f>E81+7</f>
        <v>46335</v>
      </c>
      <c r="F83" s="138" t="str">
        <f>IF($J$13="","",$K$13)</f>
        <v>LW05</v>
      </c>
      <c r="G83" s="139"/>
      <c r="H83" s="33"/>
      <c r="I83" s="152">
        <f>E83+1</f>
        <v>46336</v>
      </c>
      <c r="J83" s="158" t="str">
        <f>IF($F$12="","",$I$22)</f>
        <v>B02BS</v>
      </c>
      <c r="K83" s="159"/>
      <c r="L83" s="33"/>
      <c r="M83" s="152">
        <f>I83+1</f>
        <v>46337</v>
      </c>
      <c r="N83" s="138" t="str">
        <f>IF($F$13="","",$G$13)</f>
        <v>B03</v>
      </c>
      <c r="O83" s="139"/>
      <c r="P83" s="118"/>
      <c r="Q83" s="152">
        <f>M83+1</f>
        <v>46338</v>
      </c>
      <c r="R83" s="138" t="str">
        <f>IF($N$14="","",$O$14)</f>
        <v>BF01</v>
      </c>
      <c r="S83" s="139"/>
      <c r="T83" s="86"/>
      <c r="U83" s="170">
        <f>Q83+1</f>
        <v>46339</v>
      </c>
      <c r="V83" s="140" t="str">
        <f>IF($R$14="","",$S$14)</f>
        <v>BF14</v>
      </c>
      <c r="W83" s="141"/>
      <c r="X83" s="2"/>
    </row>
    <row r="84" spans="2:24" ht="13.9" customHeight="1" x14ac:dyDescent="0.25">
      <c r="B84" s="100"/>
      <c r="C84" s="184"/>
      <c r="D84" s="75"/>
      <c r="E84" s="160"/>
      <c r="F84" s="163"/>
      <c r="G84" s="164"/>
      <c r="H84" s="33"/>
      <c r="I84" s="160"/>
      <c r="J84" s="228"/>
      <c r="K84" s="229"/>
      <c r="L84" s="33"/>
      <c r="M84" s="160"/>
      <c r="N84" s="163"/>
      <c r="O84" s="164"/>
      <c r="P84" s="118"/>
      <c r="Q84" s="160"/>
      <c r="R84" s="140" t="str">
        <f>IF($R$15="","",$S$15)</f>
        <v>BF30</v>
      </c>
      <c r="S84" s="141"/>
      <c r="T84" s="86"/>
      <c r="U84" s="170"/>
      <c r="V84" s="138" t="str">
        <f>IF($R$11="","",$S$11)</f>
        <v>BF07</v>
      </c>
      <c r="W84" s="139"/>
      <c r="X84" s="2"/>
    </row>
    <row r="85" spans="2:24" ht="13.9" customHeight="1" x14ac:dyDescent="0.25">
      <c r="B85" s="83"/>
      <c r="C85" s="184">
        <v>47</v>
      </c>
      <c r="D85" s="84"/>
      <c r="E85" s="152">
        <f>E83+7</f>
        <v>46342</v>
      </c>
      <c r="F85" s="138" t="str">
        <f>IF($J$13="","",$K$13)</f>
        <v>LW05</v>
      </c>
      <c r="G85" s="139"/>
      <c r="H85" s="227"/>
      <c r="I85" s="152">
        <f>E85+1</f>
        <v>46343</v>
      </c>
      <c r="J85" s="158" t="str">
        <f>IF($F$12="","",$G$12)</f>
        <v>B02</v>
      </c>
      <c r="K85" s="159"/>
      <c r="L85" s="227"/>
      <c r="M85" s="152">
        <f>I85+1</f>
        <v>46344</v>
      </c>
      <c r="N85" s="138" t="str">
        <f>IF($F$13="","",$G$13)</f>
        <v>B03</v>
      </c>
      <c r="O85" s="139"/>
      <c r="P85" s="227"/>
      <c r="Q85" s="152">
        <f>M85+1</f>
        <v>46345</v>
      </c>
      <c r="R85" s="138" t="str">
        <f>IF($N$14="","",$O$14)</f>
        <v>BF01</v>
      </c>
      <c r="S85" s="139"/>
      <c r="T85" s="235"/>
      <c r="U85" s="152">
        <f>Q85+1</f>
        <v>46346</v>
      </c>
      <c r="V85" s="140" t="str">
        <f>IF($R$14="","",$S$14)</f>
        <v>BF14</v>
      </c>
      <c r="W85" s="141"/>
      <c r="X85" s="2"/>
    </row>
    <row r="86" spans="2:24" ht="13.9" customHeight="1" x14ac:dyDescent="0.25">
      <c r="B86" s="83"/>
      <c r="C86" s="184"/>
      <c r="D86" s="84"/>
      <c r="E86" s="160"/>
      <c r="F86" s="163"/>
      <c r="G86" s="164"/>
      <c r="H86" s="227"/>
      <c r="I86" s="160"/>
      <c r="J86" s="228"/>
      <c r="K86" s="229"/>
      <c r="L86" s="227"/>
      <c r="M86" s="160"/>
      <c r="N86" s="163"/>
      <c r="O86" s="164"/>
      <c r="P86" s="227"/>
      <c r="Q86" s="160"/>
      <c r="R86" s="140" t="str">
        <f>IF($R$15="","",$S$15)</f>
        <v>BF30</v>
      </c>
      <c r="S86" s="141"/>
      <c r="T86" s="235"/>
      <c r="U86" s="160"/>
      <c r="V86" s="138" t="str">
        <f>IF($R$11="","",$S$11)</f>
        <v>BF07</v>
      </c>
      <c r="W86" s="139"/>
      <c r="X86" s="2"/>
    </row>
    <row r="87" spans="2:24" ht="13.9" customHeight="1" x14ac:dyDescent="0.25">
      <c r="B87" s="181"/>
      <c r="C87" s="184">
        <v>48</v>
      </c>
      <c r="D87" s="84"/>
      <c r="E87" s="152">
        <f>E85+7</f>
        <v>46349</v>
      </c>
      <c r="F87" s="138" t="str">
        <f>IF($J$13="","",$K$13)</f>
        <v>LW05</v>
      </c>
      <c r="G87" s="139"/>
      <c r="H87" s="227"/>
      <c r="I87" s="152">
        <f>E87+1</f>
        <v>46350</v>
      </c>
      <c r="J87" s="158" t="str">
        <f>IF($F$12="","",$G$12)</f>
        <v>B02</v>
      </c>
      <c r="K87" s="159"/>
      <c r="L87" s="227"/>
      <c r="M87" s="152">
        <f>I87+1</f>
        <v>46351</v>
      </c>
      <c r="N87" s="138" t="str">
        <f>IF($F$13="","",$G$13)</f>
        <v>B03</v>
      </c>
      <c r="O87" s="139"/>
      <c r="P87" s="227"/>
      <c r="Q87" s="152">
        <f>M87+1</f>
        <v>46352</v>
      </c>
      <c r="R87" s="138" t="str">
        <f>IF($N$14="","",$O$14)</f>
        <v>BF01</v>
      </c>
      <c r="S87" s="139"/>
      <c r="T87" s="235"/>
      <c r="U87" s="152">
        <f>Q87+1</f>
        <v>46353</v>
      </c>
      <c r="V87" s="140" t="str">
        <f>IF($R$14="","",$S$14)</f>
        <v>BF14</v>
      </c>
      <c r="W87" s="141"/>
      <c r="X87" s="6"/>
    </row>
    <row r="88" spans="2:24" ht="13.9" customHeight="1" x14ac:dyDescent="0.25">
      <c r="B88" s="181"/>
      <c r="C88" s="184"/>
      <c r="D88" s="84"/>
      <c r="E88" s="160"/>
      <c r="F88" s="163"/>
      <c r="G88" s="164"/>
      <c r="H88" s="87"/>
      <c r="I88" s="160"/>
      <c r="J88" s="228"/>
      <c r="K88" s="229"/>
      <c r="L88" s="87"/>
      <c r="M88" s="160"/>
      <c r="N88" s="163"/>
      <c r="O88" s="164"/>
      <c r="P88" s="87"/>
      <c r="Q88" s="160"/>
      <c r="R88" s="140" t="str">
        <f>IF($R$15="","",$S$15)</f>
        <v>BF30</v>
      </c>
      <c r="S88" s="141"/>
      <c r="T88" s="136"/>
      <c r="U88" s="160"/>
      <c r="V88" s="138" t="str">
        <f>IF($R$11="","",$S$11)</f>
        <v>BF07</v>
      </c>
      <c r="W88" s="139"/>
      <c r="X88" s="6"/>
    </row>
    <row r="89" spans="2:24" ht="13.9" customHeight="1" x14ac:dyDescent="0.25">
      <c r="B89" s="97"/>
      <c r="C89" s="101"/>
      <c r="D89" s="84"/>
      <c r="E89" s="152">
        <f>E87+7</f>
        <v>46356</v>
      </c>
      <c r="F89" s="138" t="str">
        <f>IF($J$13="","",$K$13)</f>
        <v>LW05</v>
      </c>
      <c r="G89" s="139"/>
      <c r="H89" s="87"/>
      <c r="I89" s="152">
        <f>E89+1</f>
        <v>46357</v>
      </c>
      <c r="J89" s="158" t="str">
        <f>IF($F$12="","",$G$12)</f>
        <v>B02</v>
      </c>
      <c r="K89" s="159"/>
      <c r="L89" s="227"/>
      <c r="M89" s="152">
        <f>I89+1</f>
        <v>46358</v>
      </c>
      <c r="N89" s="138" t="str">
        <f>IF($F$14="","",$G$14)</f>
        <v>B04</v>
      </c>
      <c r="O89" s="139"/>
      <c r="P89" s="87"/>
      <c r="Q89" s="152">
        <f>M89+1</f>
        <v>46359</v>
      </c>
      <c r="R89" s="138" t="str">
        <f>IF($N$14="","",$O$14)</f>
        <v>BF01</v>
      </c>
      <c r="S89" s="139"/>
      <c r="T89" s="227"/>
      <c r="U89" s="152">
        <f>Q89+1</f>
        <v>46360</v>
      </c>
      <c r="V89" s="138" t="str">
        <f>IF($R$14="","",$S$14)</f>
        <v>BF14</v>
      </c>
      <c r="W89" s="139"/>
      <c r="X89" s="6"/>
    </row>
    <row r="90" spans="2:24" ht="13.9" customHeight="1" x14ac:dyDescent="0.25">
      <c r="B90" s="97" t="s">
        <v>15</v>
      </c>
      <c r="C90" s="101">
        <v>49</v>
      </c>
      <c r="D90" s="84"/>
      <c r="E90" s="153"/>
      <c r="F90" s="142"/>
      <c r="G90" s="143"/>
      <c r="H90" s="227"/>
      <c r="I90" s="153"/>
      <c r="J90" s="176"/>
      <c r="K90" s="177"/>
      <c r="L90" s="227"/>
      <c r="M90" s="153"/>
      <c r="N90" s="142"/>
      <c r="O90" s="143"/>
      <c r="P90" s="227"/>
      <c r="Q90" s="153"/>
      <c r="R90" s="140" t="str">
        <f>IF($R$15="","",$S$15)</f>
        <v>BF30</v>
      </c>
      <c r="S90" s="141"/>
      <c r="T90" s="227"/>
      <c r="U90" s="153"/>
      <c r="V90" s="142"/>
      <c r="W90" s="143"/>
      <c r="X90" s="6"/>
    </row>
    <row r="91" spans="2:24" ht="13.9" customHeight="1" x14ac:dyDescent="0.25">
      <c r="B91" s="97"/>
      <c r="C91" s="101"/>
      <c r="D91" s="98"/>
      <c r="E91" s="170">
        <f>E89+7</f>
        <v>46363</v>
      </c>
      <c r="F91" s="138" t="str">
        <f>IF($J$13="","",$K$13)</f>
        <v>LW05</v>
      </c>
      <c r="G91" s="139"/>
      <c r="H91" s="227"/>
      <c r="I91" s="170">
        <f>E91+1</f>
        <v>46364</v>
      </c>
      <c r="J91" s="162" t="str">
        <f>IF($F$12="","",$G$12)</f>
        <v>B02</v>
      </c>
      <c r="K91" s="162"/>
      <c r="L91" s="227"/>
      <c r="M91" s="170">
        <f>I91+1</f>
        <v>46365</v>
      </c>
      <c r="N91" s="154" t="str">
        <f>IF($F$11="","",$J$20)</f>
        <v>B01 K2</v>
      </c>
      <c r="O91" s="154"/>
      <c r="P91" s="227"/>
      <c r="Q91" s="170">
        <f>M91+1</f>
        <v>46366</v>
      </c>
      <c r="R91" s="138" t="str">
        <f>IF($N$14="","",$O$14)</f>
        <v>BF01</v>
      </c>
      <c r="S91" s="139"/>
      <c r="T91" s="227"/>
      <c r="U91" s="170">
        <f>Q91+1</f>
        <v>46367</v>
      </c>
      <c r="V91" s="154"/>
      <c r="W91" s="154"/>
      <c r="X91" s="1"/>
    </row>
    <row r="92" spans="2:24" ht="13.9" customHeight="1" x14ac:dyDescent="0.25">
      <c r="B92" s="83"/>
      <c r="C92" s="101">
        <v>50</v>
      </c>
      <c r="D92" s="98"/>
      <c r="E92" s="170"/>
      <c r="F92" s="142"/>
      <c r="G92" s="143"/>
      <c r="H92" s="227"/>
      <c r="I92" s="170"/>
      <c r="J92" s="140" t="str">
        <f>IF($F$11="","",$I$20)</f>
        <v>B01 K1</v>
      </c>
      <c r="K92" s="141"/>
      <c r="L92" s="227"/>
      <c r="M92" s="170"/>
      <c r="N92" s="154"/>
      <c r="O92" s="154"/>
      <c r="P92" s="227"/>
      <c r="Q92" s="170"/>
      <c r="R92" s="140" t="str">
        <f>IF($R$15="","",$S$20)</f>
        <v>Prüfung BF30</v>
      </c>
      <c r="S92" s="141"/>
      <c r="T92" s="227"/>
      <c r="U92" s="170"/>
      <c r="V92" s="154"/>
      <c r="W92" s="154"/>
      <c r="X92" s="1"/>
    </row>
    <row r="93" spans="2:24" ht="14.25" customHeight="1" x14ac:dyDescent="0.25">
      <c r="B93" s="83"/>
      <c r="C93" s="101"/>
      <c r="D93" s="98"/>
      <c r="E93" s="85">
        <f>E91+7</f>
        <v>46370</v>
      </c>
      <c r="F93" s="138" t="str">
        <f>IF($J$13="","",$K$13)</f>
        <v>LW05</v>
      </c>
      <c r="G93" s="139"/>
      <c r="H93" s="227"/>
      <c r="I93" s="85">
        <f>E93+1</f>
        <v>46371</v>
      </c>
      <c r="J93" s="158" t="str">
        <f>IF($F$12="","",$G$12)</f>
        <v>B02</v>
      </c>
      <c r="K93" s="159"/>
      <c r="L93" s="227"/>
      <c r="M93" s="85">
        <f>I93+1</f>
        <v>46372</v>
      </c>
      <c r="N93" s="140" t="str">
        <f>IF($F$14="","",$G$14)</f>
        <v>B04</v>
      </c>
      <c r="O93" s="141"/>
      <c r="P93" s="227"/>
      <c r="Q93" s="85">
        <f>M93+1</f>
        <v>46373</v>
      </c>
      <c r="R93" s="140" t="str">
        <f>IF($N$14="","",$O$14)</f>
        <v>BF01</v>
      </c>
      <c r="S93" s="141"/>
      <c r="T93" s="227"/>
      <c r="U93" s="80">
        <f>Q93+1</f>
        <v>46374</v>
      </c>
      <c r="V93" s="154"/>
      <c r="W93" s="154"/>
      <c r="X93" s="1"/>
    </row>
    <row r="94" spans="2:24" ht="2.85" customHeight="1" x14ac:dyDescent="0.25">
      <c r="B94" s="99"/>
      <c r="C94" s="98"/>
      <c r="D94" s="84"/>
      <c r="E94" s="81"/>
      <c r="F94" s="76"/>
      <c r="G94" s="76"/>
      <c r="H94" s="76"/>
      <c r="I94" s="81"/>
      <c r="J94" s="82"/>
      <c r="K94" s="82"/>
      <c r="L94" s="76"/>
      <c r="M94" s="81"/>
      <c r="N94" s="33"/>
      <c r="O94" s="33"/>
      <c r="P94" s="76"/>
      <c r="Q94" s="81"/>
      <c r="R94" s="76"/>
      <c r="S94" s="76"/>
      <c r="T94" s="76"/>
      <c r="U94" s="81"/>
      <c r="V94" s="76"/>
      <c r="W94" s="78"/>
      <c r="X94" s="2"/>
    </row>
    <row r="95" spans="2:24" ht="13.9" customHeight="1" x14ac:dyDescent="0.25">
      <c r="B95" s="181" t="s">
        <v>16</v>
      </c>
      <c r="C95" s="184">
        <v>1</v>
      </c>
      <c r="D95" s="102"/>
      <c r="E95" s="152">
        <v>46026</v>
      </c>
      <c r="F95" s="138" t="str">
        <f>IF($J$13="","",$K$17)</f>
        <v>Prüfung LW05</v>
      </c>
      <c r="G95" s="139"/>
      <c r="H95" s="118"/>
      <c r="I95" s="152">
        <f>E95+1</f>
        <v>46027</v>
      </c>
      <c r="J95" s="138"/>
      <c r="K95" s="139"/>
      <c r="L95" s="86"/>
      <c r="M95" s="152">
        <f>I95+1</f>
        <v>46028</v>
      </c>
      <c r="N95" s="138" t="str">
        <f>IF($F$14="","",$G$14)</f>
        <v>B04</v>
      </c>
      <c r="O95" s="139"/>
      <c r="P95" s="86"/>
      <c r="Q95" s="152">
        <f>M95+1</f>
        <v>46029</v>
      </c>
      <c r="R95" s="138" t="str">
        <f>IF($N$14="","",$O$19)</f>
        <v>Prüfung BF01</v>
      </c>
      <c r="S95" s="139"/>
      <c r="T95" s="86"/>
      <c r="U95" s="152">
        <f>Q95+1</f>
        <v>46030</v>
      </c>
      <c r="V95" s="158" t="str">
        <f>IF($J$11="","",$K$11)</f>
        <v>LW02</v>
      </c>
      <c r="W95" s="159"/>
      <c r="X95" s="1"/>
    </row>
    <row r="96" spans="2:24" ht="13.9" customHeight="1" x14ac:dyDescent="0.25">
      <c r="B96" s="181"/>
      <c r="C96" s="184"/>
      <c r="D96" s="102"/>
      <c r="E96" s="153"/>
      <c r="F96" s="142"/>
      <c r="G96" s="143"/>
      <c r="H96" s="118"/>
      <c r="I96" s="153"/>
      <c r="J96" s="142"/>
      <c r="K96" s="143"/>
      <c r="L96" s="86"/>
      <c r="M96" s="153"/>
      <c r="N96" s="142"/>
      <c r="O96" s="143"/>
      <c r="P96" s="86"/>
      <c r="Q96" s="153"/>
      <c r="R96" s="142"/>
      <c r="S96" s="143"/>
      <c r="T96" s="86"/>
      <c r="U96" s="153"/>
      <c r="V96" s="176"/>
      <c r="W96" s="177"/>
      <c r="X96" s="1"/>
    </row>
    <row r="97" spans="2:26" ht="13.9" customHeight="1" x14ac:dyDescent="0.25">
      <c r="B97" s="97"/>
      <c r="C97" s="184">
        <v>2</v>
      </c>
      <c r="D97" s="102"/>
      <c r="E97" s="152">
        <f>E95+7</f>
        <v>46033</v>
      </c>
      <c r="F97" s="138" t="str">
        <f>IF($J$14="","",$K$14)</f>
        <v>LW07</v>
      </c>
      <c r="G97" s="139"/>
      <c r="H97" s="86"/>
      <c r="I97" s="152">
        <f>E97+1</f>
        <v>46034</v>
      </c>
      <c r="J97" s="158" t="str">
        <f>IF($F$12="","",$I$22)</f>
        <v>B02BS</v>
      </c>
      <c r="K97" s="159"/>
      <c r="L97" s="86"/>
      <c r="M97" s="152">
        <f>I97+1</f>
        <v>46035</v>
      </c>
      <c r="N97" s="138" t="str">
        <f>IF($F$14="","",$G$17)</f>
        <v>B04 Agritop</v>
      </c>
      <c r="O97" s="139"/>
      <c r="P97" s="86"/>
      <c r="Q97" s="152">
        <f>M97+1</f>
        <v>46036</v>
      </c>
      <c r="R97" s="138" t="str">
        <f>IF($N$15="","",$O$15)</f>
        <v>BF03</v>
      </c>
      <c r="S97" s="139"/>
      <c r="T97" s="86"/>
      <c r="U97" s="152">
        <f>Q97+1</f>
        <v>46037</v>
      </c>
      <c r="V97" s="140" t="str">
        <f>IF($F$15="","",$G$15)</f>
        <v>LW01</v>
      </c>
      <c r="W97" s="141"/>
      <c r="X97" s="1"/>
    </row>
    <row r="98" spans="2:26" ht="13.9" customHeight="1" x14ac:dyDescent="0.25">
      <c r="B98" s="97"/>
      <c r="C98" s="184"/>
      <c r="D98" s="102"/>
      <c r="E98" s="153"/>
      <c r="F98" s="142"/>
      <c r="G98" s="143"/>
      <c r="H98" s="86"/>
      <c r="I98" s="153"/>
      <c r="J98" s="176"/>
      <c r="K98" s="177"/>
      <c r="L98" s="86"/>
      <c r="M98" s="153"/>
      <c r="N98" s="142"/>
      <c r="O98" s="143"/>
      <c r="P98" s="86"/>
      <c r="Q98" s="153"/>
      <c r="R98" s="142"/>
      <c r="S98" s="143"/>
      <c r="T98" s="86"/>
      <c r="U98" s="153"/>
      <c r="V98" s="140" t="str">
        <f>IF($J$12="","",$K$12)</f>
        <v>LW03</v>
      </c>
      <c r="W98" s="141"/>
      <c r="X98" s="1"/>
    </row>
    <row r="99" spans="2:26" ht="13.9" customHeight="1" x14ac:dyDescent="0.25">
      <c r="B99" s="97"/>
      <c r="C99" s="101">
        <f>C97+1</f>
        <v>3</v>
      </c>
      <c r="D99" s="75"/>
      <c r="E99" s="85">
        <f>E97+7</f>
        <v>46040</v>
      </c>
      <c r="F99" s="138" t="str">
        <f>IF($J$14="","",$K$14)</f>
        <v>LW07</v>
      </c>
      <c r="G99" s="139"/>
      <c r="H99" s="86"/>
      <c r="I99" s="85">
        <f>E99+1</f>
        <v>46041</v>
      </c>
      <c r="J99" s="158" t="str">
        <f>IF($F$12="","",$G$12)</f>
        <v>B02</v>
      </c>
      <c r="K99" s="159"/>
      <c r="L99" s="86"/>
      <c r="M99" s="85">
        <f>I99+1</f>
        <v>46042</v>
      </c>
      <c r="N99" s="138" t="str">
        <f>IF($F$14="","",$G$17)</f>
        <v>B04 Agritop</v>
      </c>
      <c r="O99" s="139"/>
      <c r="P99" s="86"/>
      <c r="Q99" s="85">
        <f>M99+1</f>
        <v>46043</v>
      </c>
      <c r="R99" s="138" t="str">
        <f>IF($N$15="","",$O$15)</f>
        <v>BF03</v>
      </c>
      <c r="S99" s="139"/>
      <c r="T99" s="86"/>
      <c r="U99" s="85">
        <f>Q99+1</f>
        <v>46044</v>
      </c>
      <c r="V99" s="158" t="str">
        <f>IF($J$11="","",$K$11)</f>
        <v>LW02</v>
      </c>
      <c r="W99" s="159"/>
      <c r="X99" s="1"/>
      <c r="Y99" s="169"/>
      <c r="Z99" s="169"/>
    </row>
    <row r="100" spans="2:26" ht="13.9" customHeight="1" x14ac:dyDescent="0.25">
      <c r="B100" s="83"/>
      <c r="C100" s="184">
        <f>C99+1</f>
        <v>4</v>
      </c>
      <c r="D100" s="75"/>
      <c r="E100" s="152">
        <f>E99+7</f>
        <v>46047</v>
      </c>
      <c r="F100" s="138" t="str">
        <f>IF($J$14="","",$K$14)</f>
        <v>LW07</v>
      </c>
      <c r="G100" s="139"/>
      <c r="H100" s="33"/>
      <c r="I100" s="152">
        <f>E100+1</f>
        <v>46048</v>
      </c>
      <c r="J100" s="158" t="str">
        <f>IF($F$12="","",$G$12)</f>
        <v>B02</v>
      </c>
      <c r="K100" s="159"/>
      <c r="L100" s="86"/>
      <c r="M100" s="152">
        <f>I100+1</f>
        <v>46049</v>
      </c>
      <c r="N100" s="138" t="str">
        <f>IF($F$14="","",$G$18)</f>
        <v>Prüfung B04</v>
      </c>
      <c r="O100" s="139"/>
      <c r="P100" s="86"/>
      <c r="Q100" s="152">
        <f>M100+1</f>
        <v>46050</v>
      </c>
      <c r="R100" s="138" t="str">
        <f>IF($N$15="","",$O$15)</f>
        <v>BF03</v>
      </c>
      <c r="S100" s="139"/>
      <c r="T100" s="86"/>
      <c r="U100" s="152">
        <f>Q100+1</f>
        <v>46051</v>
      </c>
      <c r="V100" s="140" t="str">
        <f>IF($F$15="","",$G$15)</f>
        <v>LW01</v>
      </c>
      <c r="W100" s="141"/>
      <c r="X100" s="1"/>
      <c r="Y100" s="38"/>
      <c r="Z100" s="38"/>
    </row>
    <row r="101" spans="2:26" ht="13.9" customHeight="1" x14ac:dyDescent="0.25">
      <c r="B101" s="83"/>
      <c r="C101" s="184"/>
      <c r="D101" s="75"/>
      <c r="E101" s="160"/>
      <c r="F101" s="163"/>
      <c r="G101" s="164"/>
      <c r="H101" s="33"/>
      <c r="I101" s="160"/>
      <c r="J101" s="228"/>
      <c r="K101" s="229"/>
      <c r="L101" s="86"/>
      <c r="M101" s="160"/>
      <c r="N101" s="163"/>
      <c r="O101" s="164"/>
      <c r="P101" s="86"/>
      <c r="Q101" s="160"/>
      <c r="R101" s="163"/>
      <c r="S101" s="164"/>
      <c r="T101" s="86"/>
      <c r="U101" s="160"/>
      <c r="V101" s="140" t="str">
        <f>IF($J$12="","",$K$12)</f>
        <v>LW03</v>
      </c>
      <c r="W101" s="141"/>
      <c r="X101" s="1"/>
      <c r="Y101" s="38"/>
      <c r="Z101" s="38"/>
    </row>
    <row r="102" spans="2:26" ht="13.9" customHeight="1" x14ac:dyDescent="0.25">
      <c r="B102" s="83"/>
      <c r="C102" s="184"/>
      <c r="D102" s="75"/>
      <c r="E102" s="153"/>
      <c r="F102" s="142"/>
      <c r="G102" s="143"/>
      <c r="H102" s="33"/>
      <c r="I102" s="153"/>
      <c r="J102" s="176"/>
      <c r="K102" s="177"/>
      <c r="L102" s="86"/>
      <c r="M102" s="153"/>
      <c r="N102" s="142"/>
      <c r="O102" s="143"/>
      <c r="P102" s="86"/>
      <c r="Q102" s="153"/>
      <c r="R102" s="142"/>
      <c r="S102" s="143"/>
      <c r="T102" s="86"/>
      <c r="U102" s="153"/>
      <c r="V102" s="172" t="str">
        <f>IF($J$11="","",$K$11)</f>
        <v>LW02</v>
      </c>
      <c r="W102" s="173"/>
      <c r="X102" s="1"/>
      <c r="Y102" s="38"/>
      <c r="Z102" s="38"/>
    </row>
    <row r="103" spans="2:26" ht="13.9" customHeight="1" x14ac:dyDescent="0.25">
      <c r="B103" s="181" t="s">
        <v>17</v>
      </c>
      <c r="C103" s="184">
        <f>C100+1</f>
        <v>5</v>
      </c>
      <c r="D103" s="75"/>
      <c r="E103" s="152">
        <f>E100+7</f>
        <v>46054</v>
      </c>
      <c r="F103" s="138" t="str">
        <f>IF($J$14="","",$K$14)</f>
        <v>LW07</v>
      </c>
      <c r="G103" s="139"/>
      <c r="H103" s="33"/>
      <c r="I103" s="152">
        <f>E103+1</f>
        <v>46055</v>
      </c>
      <c r="J103" s="158" t="str">
        <f>IF($F$12="","",$G$12)</f>
        <v>B02</v>
      </c>
      <c r="K103" s="159"/>
      <c r="L103" s="86"/>
      <c r="M103" s="152">
        <f>I103+1</f>
        <v>46056</v>
      </c>
      <c r="N103" s="138"/>
      <c r="O103" s="139"/>
      <c r="P103" s="86"/>
      <c r="Q103" s="152">
        <f>M103+1</f>
        <v>46057</v>
      </c>
      <c r="R103" s="138"/>
      <c r="S103" s="139"/>
      <c r="T103" s="86"/>
      <c r="U103" s="152">
        <f>Q103+1</f>
        <v>46058</v>
      </c>
      <c r="V103" s="140" t="str">
        <f>IF($F$15="","",$G$15)</f>
        <v>LW01</v>
      </c>
      <c r="W103" s="141"/>
      <c r="X103" s="1"/>
      <c r="Y103" s="38"/>
      <c r="Z103" s="38"/>
    </row>
    <row r="104" spans="2:26" ht="13.9" customHeight="1" x14ac:dyDescent="0.25">
      <c r="B104" s="181"/>
      <c r="C104" s="184"/>
      <c r="D104" s="75"/>
      <c r="E104" s="153"/>
      <c r="F104" s="142"/>
      <c r="G104" s="143"/>
      <c r="H104" s="33"/>
      <c r="I104" s="153"/>
      <c r="J104" s="176"/>
      <c r="K104" s="177"/>
      <c r="L104" s="86"/>
      <c r="M104" s="153"/>
      <c r="N104" s="142"/>
      <c r="O104" s="143"/>
      <c r="P104" s="86"/>
      <c r="Q104" s="153"/>
      <c r="R104" s="142"/>
      <c r="S104" s="143"/>
      <c r="T104" s="86"/>
      <c r="U104" s="153"/>
      <c r="V104" s="140" t="str">
        <f>IF($J$12="","",$K$12)</f>
        <v>LW03</v>
      </c>
      <c r="W104" s="141"/>
      <c r="X104" s="4"/>
      <c r="Y104" s="104"/>
      <c r="Z104" s="104"/>
    </row>
    <row r="105" spans="2:26" ht="13.9" customHeight="1" x14ac:dyDescent="0.25">
      <c r="B105" s="97"/>
      <c r="C105" s="101">
        <f>C103+1</f>
        <v>6</v>
      </c>
      <c r="D105" s="75"/>
      <c r="E105" s="85">
        <f>E103+7</f>
        <v>46061</v>
      </c>
      <c r="F105" s="138" t="str">
        <f>IF($J$14="","",$K$14)</f>
        <v>LW07</v>
      </c>
      <c r="G105" s="139"/>
      <c r="H105" s="86"/>
      <c r="I105" s="85">
        <f>E105+1</f>
        <v>46062</v>
      </c>
      <c r="J105" s="138" t="str">
        <f>IF($R$12="","",$S$12)</f>
        <v>BF09</v>
      </c>
      <c r="K105" s="139"/>
      <c r="L105" s="118"/>
      <c r="M105" s="85">
        <f>I105+1</f>
        <v>46063</v>
      </c>
      <c r="N105" s="158"/>
      <c r="O105" s="159"/>
      <c r="P105" s="118"/>
      <c r="Q105" s="85">
        <f>M105+1</f>
        <v>46064</v>
      </c>
      <c r="R105" s="138" t="str">
        <f>IF($N$15="","",$O$15)</f>
        <v>BF03</v>
      </c>
      <c r="S105" s="139"/>
      <c r="T105" s="118"/>
      <c r="U105" s="85">
        <f>Q105+1</f>
        <v>46065</v>
      </c>
      <c r="V105" s="158" t="str">
        <f>IF($J$11="","",$K$11)</f>
        <v>LW02</v>
      </c>
      <c r="W105" s="159"/>
      <c r="X105" s="4"/>
    </row>
    <row r="106" spans="2:26" ht="13.9" customHeight="1" x14ac:dyDescent="0.25">
      <c r="B106" s="97"/>
      <c r="C106" s="101">
        <f>C105+1</f>
        <v>7</v>
      </c>
      <c r="D106" s="75"/>
      <c r="E106" s="85">
        <f>E105+7</f>
        <v>46068</v>
      </c>
      <c r="F106" s="138" t="str">
        <f>IF($J$14="","",$J$18)</f>
        <v>Prüfung LW07</v>
      </c>
      <c r="G106" s="139"/>
      <c r="H106" s="86"/>
      <c r="I106" s="85">
        <f>E106+1</f>
        <v>46069</v>
      </c>
      <c r="J106" s="138" t="str">
        <f>IF($R$12="","",$S$12)</f>
        <v>BF09</v>
      </c>
      <c r="K106" s="139"/>
      <c r="L106" s="86"/>
      <c r="M106" s="85">
        <f>I106+1</f>
        <v>46070</v>
      </c>
      <c r="N106" s="158" t="str">
        <f>IF($F$12="","",$G$12)</f>
        <v>B02</v>
      </c>
      <c r="O106" s="159"/>
      <c r="P106" s="118"/>
      <c r="Q106" s="85">
        <f>M106+1</f>
        <v>46071</v>
      </c>
      <c r="R106" s="138" t="str">
        <f>IF($N$15="","",$O$15)</f>
        <v>BF03</v>
      </c>
      <c r="S106" s="139"/>
      <c r="T106" s="118"/>
      <c r="U106" s="85">
        <f>Q106+1</f>
        <v>46072</v>
      </c>
      <c r="V106" s="140" t="str">
        <f>IF($J$12="","",$K$12)</f>
        <v>LW03</v>
      </c>
      <c r="W106" s="141"/>
      <c r="X106" s="4"/>
    </row>
    <row r="107" spans="2:26" x14ac:dyDescent="0.25">
      <c r="B107" s="97"/>
      <c r="C107" s="101">
        <f>C106+1</f>
        <v>8</v>
      </c>
      <c r="D107" s="75"/>
      <c r="E107" s="85">
        <f>E106+7</f>
        <v>46075</v>
      </c>
      <c r="F107" s="162" t="str">
        <f>IF($J$15="","",$K$15)</f>
        <v>LW10</v>
      </c>
      <c r="G107" s="162"/>
      <c r="H107" s="33"/>
      <c r="I107" s="85">
        <f>E107+1</f>
        <v>46076</v>
      </c>
      <c r="J107" s="158" t="str">
        <f>IF($J$15="","",$K$15)</f>
        <v>LW10</v>
      </c>
      <c r="K107" s="159"/>
      <c r="L107" s="33"/>
      <c r="M107" s="85">
        <f>I107+1</f>
        <v>46077</v>
      </c>
      <c r="N107" s="161" t="str">
        <f>IF($J$15="","",$K$15)</f>
        <v>LW10</v>
      </c>
      <c r="O107" s="162"/>
      <c r="P107" s="33"/>
      <c r="Q107" s="85">
        <v>45348</v>
      </c>
      <c r="R107" s="158" t="str">
        <f>IF($J$15="","",$K$15)</f>
        <v>LW10</v>
      </c>
      <c r="S107" s="159"/>
      <c r="T107" s="33"/>
      <c r="U107" s="85">
        <v>45349</v>
      </c>
      <c r="V107" s="158" t="str">
        <f>IF($J$15="","",$K$15)</f>
        <v>LW10</v>
      </c>
      <c r="W107" s="159"/>
      <c r="X107" s="1"/>
    </row>
    <row r="108" spans="2:26" x14ac:dyDescent="0.25">
      <c r="B108" s="97" t="s">
        <v>18</v>
      </c>
      <c r="C108" s="101">
        <f>C107+1</f>
        <v>9</v>
      </c>
      <c r="D108" s="75"/>
      <c r="E108" s="85">
        <v>45352</v>
      </c>
      <c r="F108" s="158" t="str">
        <f>IF($J$15="","",$J$19)</f>
        <v>Prüfung LW10</v>
      </c>
      <c r="G108" s="159"/>
      <c r="H108" s="33"/>
      <c r="I108" s="85">
        <f>E108+1</f>
        <v>45353</v>
      </c>
      <c r="J108" s="138" t="str">
        <f>IF($R$12="","",$S$12)</f>
        <v>BF09</v>
      </c>
      <c r="K108" s="139"/>
      <c r="L108" s="33"/>
      <c r="M108" s="128">
        <f>I108+1</f>
        <v>45354</v>
      </c>
      <c r="N108" s="140" t="str">
        <f>IF($F$15="","",$G$15)</f>
        <v>LW01</v>
      </c>
      <c r="O108" s="141"/>
      <c r="P108" s="33"/>
      <c r="Q108" s="85">
        <f>M108+1</f>
        <v>45355</v>
      </c>
      <c r="R108" s="138" t="str">
        <f>IF($R$13="","",$S$13)</f>
        <v>BF12</v>
      </c>
      <c r="S108" s="139"/>
      <c r="T108" s="33"/>
      <c r="U108" s="85">
        <f>Q108+1</f>
        <v>45356</v>
      </c>
      <c r="V108" s="158" t="str">
        <f>IF($J$11="","",$K$11)</f>
        <v>LW02</v>
      </c>
      <c r="W108" s="159"/>
      <c r="X108" s="1"/>
    </row>
    <row r="109" spans="2:26" x14ac:dyDescent="0.25">
      <c r="B109" s="100"/>
      <c r="C109" s="184">
        <f>C108+1</f>
        <v>10</v>
      </c>
      <c r="D109" s="75"/>
      <c r="E109" s="152">
        <f>E108+7</f>
        <v>45359</v>
      </c>
      <c r="F109" s="138" t="str">
        <f>IF($N$12="","",$O$12)</f>
        <v>LW21</v>
      </c>
      <c r="G109" s="139"/>
      <c r="H109" s="33"/>
      <c r="I109" s="152">
        <f>E109+1</f>
        <v>45360</v>
      </c>
      <c r="J109" s="138" t="str">
        <f>IF($R$12="","",$S$12)</f>
        <v>BF09</v>
      </c>
      <c r="K109" s="139"/>
      <c r="L109" s="33"/>
      <c r="M109" s="152">
        <f>I109+1</f>
        <v>45361</v>
      </c>
      <c r="N109" s="156" t="str">
        <f>IF($F$12="","",$G$20)</f>
        <v>PT1</v>
      </c>
      <c r="O109" s="159"/>
      <c r="P109" s="33"/>
      <c r="Q109" s="152">
        <f>M109+1</f>
        <v>45362</v>
      </c>
      <c r="R109" s="138" t="str">
        <f>IF($R$13="","",$S$13)</f>
        <v>BF12</v>
      </c>
      <c r="S109" s="139"/>
      <c r="T109" s="33"/>
      <c r="U109" s="152">
        <f>Q109+1</f>
        <v>45363</v>
      </c>
      <c r="V109" s="140" t="str">
        <f>IF($F$15="","",$G$15)</f>
        <v>LW01</v>
      </c>
      <c r="W109" s="141"/>
      <c r="X109" s="1"/>
    </row>
    <row r="110" spans="2:26" ht="13.9" customHeight="1" x14ac:dyDescent="0.25">
      <c r="B110" s="100"/>
      <c r="C110" s="184"/>
      <c r="D110" s="75"/>
      <c r="E110" s="153"/>
      <c r="F110" s="142"/>
      <c r="G110" s="143"/>
      <c r="H110" s="33"/>
      <c r="I110" s="153"/>
      <c r="J110" s="142"/>
      <c r="K110" s="143"/>
      <c r="L110" s="33"/>
      <c r="M110" s="153"/>
      <c r="N110" s="157"/>
      <c r="O110" s="177"/>
      <c r="P110" s="86"/>
      <c r="Q110" s="153"/>
      <c r="R110" s="138" t="str">
        <f>IF($N$15="","",$O$22)</f>
        <v>Prüfung BF03</v>
      </c>
      <c r="S110" s="139"/>
      <c r="T110" s="33"/>
      <c r="U110" s="153"/>
      <c r="V110" s="140" t="str">
        <f>IF($J$12="","",$K$12)</f>
        <v>LW03</v>
      </c>
      <c r="W110" s="141"/>
      <c r="X110" s="1"/>
    </row>
    <row r="111" spans="2:26" ht="13.9" customHeight="1" x14ac:dyDescent="0.25">
      <c r="B111" s="97"/>
      <c r="C111" s="184">
        <f>C109+1</f>
        <v>11</v>
      </c>
      <c r="D111" s="75"/>
      <c r="E111" s="189">
        <f>E109+7</f>
        <v>45366</v>
      </c>
      <c r="F111" s="165" t="str">
        <f>IF($N$11="","",$M$19)</f>
        <v>LW11 Zollikofen</v>
      </c>
      <c r="G111" s="166"/>
      <c r="H111" s="86"/>
      <c r="I111" s="152">
        <f>E111+1</f>
        <v>45367</v>
      </c>
      <c r="J111" s="174" t="str">
        <f>IF($N$11="","",$M$19)</f>
        <v>LW11 Zollikofen</v>
      </c>
      <c r="K111" s="175"/>
      <c r="L111" s="118"/>
      <c r="M111" s="152">
        <f>I111+1</f>
        <v>45368</v>
      </c>
      <c r="N111" s="165" t="str">
        <f>IF($N$11="","",$M$19)</f>
        <v>LW11 Zollikofen</v>
      </c>
      <c r="O111" s="166"/>
      <c r="P111" s="118"/>
      <c r="Q111" s="152">
        <f>M111+1</f>
        <v>45369</v>
      </c>
      <c r="R111" s="174" t="str">
        <f>IF($N$11="","",$M$19)</f>
        <v>LW11 Zollikofen</v>
      </c>
      <c r="S111" s="175"/>
      <c r="T111" s="86"/>
      <c r="U111" s="152">
        <f>Q111+1</f>
        <v>45370</v>
      </c>
      <c r="V111" s="158" t="str">
        <f>IF($J$11="","",$K$11)</f>
        <v>LW02</v>
      </c>
      <c r="W111" s="159"/>
      <c r="X111" s="1"/>
    </row>
    <row r="112" spans="2:26" ht="13.9" customHeight="1" x14ac:dyDescent="0.25">
      <c r="B112" s="97"/>
      <c r="C112" s="184"/>
      <c r="D112" s="75"/>
      <c r="E112" s="190"/>
      <c r="F112" s="236"/>
      <c r="G112" s="237"/>
      <c r="H112" s="86"/>
      <c r="I112" s="153"/>
      <c r="J112" s="138" t="str">
        <f>IF($R$12="","",$S$12)</f>
        <v>BF09</v>
      </c>
      <c r="K112" s="139"/>
      <c r="L112" s="118"/>
      <c r="M112" s="153"/>
      <c r="N112" s="236"/>
      <c r="O112" s="237"/>
      <c r="P112" s="118"/>
      <c r="Q112" s="153"/>
      <c r="R112" s="138" t="str">
        <f>IF($R$13="","",$S$13)</f>
        <v>BF12</v>
      </c>
      <c r="S112" s="139"/>
      <c r="T112" s="86"/>
      <c r="U112" s="153"/>
      <c r="V112" s="176"/>
      <c r="W112" s="177"/>
      <c r="X112" s="4"/>
    </row>
    <row r="113" spans="2:25" ht="13.9" customHeight="1" x14ac:dyDescent="0.25">
      <c r="B113" s="97"/>
      <c r="C113" s="184">
        <f>C111+1</f>
        <v>12</v>
      </c>
      <c r="D113" s="101"/>
      <c r="E113" s="170">
        <f>E111+7</f>
        <v>45373</v>
      </c>
      <c r="F113" s="138" t="str">
        <f>IF($N$12="","",$O$12)</f>
        <v>LW21</v>
      </c>
      <c r="G113" s="139"/>
      <c r="H113" s="33"/>
      <c r="I113" s="170">
        <f>E113+1</f>
        <v>45374</v>
      </c>
      <c r="J113" s="154"/>
      <c r="K113" s="154"/>
      <c r="L113" s="118"/>
      <c r="M113" s="170">
        <f>I113+1</f>
        <v>45375</v>
      </c>
      <c r="N113" s="140" t="str">
        <f>IF($F$15="","",$G$15)</f>
        <v>LW01</v>
      </c>
      <c r="O113" s="141"/>
      <c r="P113" s="121"/>
      <c r="Q113" s="170">
        <f>M113+1</f>
        <v>45376</v>
      </c>
      <c r="R113" s="138" t="str">
        <f>IF($R$13="","",$S$13)</f>
        <v>BF12</v>
      </c>
      <c r="S113" s="139"/>
      <c r="T113" s="34"/>
      <c r="U113" s="170">
        <f>Q113+1</f>
        <v>45377</v>
      </c>
      <c r="V113" s="138" t="s">
        <v>20</v>
      </c>
      <c r="W113" s="139"/>
      <c r="X113" s="1"/>
      <c r="Y113" s="171"/>
    </row>
    <row r="114" spans="2:25" ht="13.9" customHeight="1" x14ac:dyDescent="0.25">
      <c r="B114" s="97"/>
      <c r="C114" s="184"/>
      <c r="D114" s="101"/>
      <c r="E114" s="170"/>
      <c r="F114" s="163"/>
      <c r="G114" s="164"/>
      <c r="H114" s="33"/>
      <c r="I114" s="170"/>
      <c r="J114" s="154"/>
      <c r="K114" s="154"/>
      <c r="L114" s="118"/>
      <c r="M114" s="170"/>
      <c r="N114" s="140" t="str">
        <f>IF($J$12="","",$K$12)</f>
        <v>LW03</v>
      </c>
      <c r="O114" s="141"/>
      <c r="P114" s="33"/>
      <c r="Q114" s="170"/>
      <c r="R114" s="142"/>
      <c r="S114" s="143"/>
      <c r="T114" s="34"/>
      <c r="U114" s="170"/>
      <c r="V114" s="163"/>
      <c r="W114" s="164"/>
      <c r="X114" s="1"/>
      <c r="Y114" s="171"/>
    </row>
    <row r="115" spans="2:25" ht="13.9" customHeight="1" x14ac:dyDescent="0.25">
      <c r="B115" s="181" t="s">
        <v>132</v>
      </c>
      <c r="C115" s="184">
        <f>C113+1</f>
        <v>13</v>
      </c>
      <c r="D115" s="101"/>
      <c r="E115" s="160">
        <f>E113+7</f>
        <v>45380</v>
      </c>
      <c r="F115" s="138" t="s">
        <v>21</v>
      </c>
      <c r="G115" s="139"/>
      <c r="H115" s="33"/>
      <c r="I115" s="160">
        <f>E115+1</f>
        <v>45381</v>
      </c>
      <c r="J115" s="138"/>
      <c r="K115" s="139"/>
      <c r="L115" s="33"/>
      <c r="M115" s="160">
        <f>I115+1</f>
        <v>45382</v>
      </c>
      <c r="N115" s="165" t="str">
        <f>IF($N$11="","",$M$20)</f>
        <v>LW11 Strickhof</v>
      </c>
      <c r="O115" s="166"/>
      <c r="P115" s="33"/>
      <c r="Q115" s="160">
        <f>M115+1</f>
        <v>45383</v>
      </c>
      <c r="R115" s="241" t="str">
        <f>IF($N$11="","",$M$20)</f>
        <v>LW11 Strickhof</v>
      </c>
      <c r="S115" s="241"/>
      <c r="T115" s="34"/>
      <c r="U115" s="160">
        <f>Q115+1</f>
        <v>45384</v>
      </c>
      <c r="V115" s="241" t="str">
        <f>IF($N$11="","",$M$20)</f>
        <v>LW11 Strickhof</v>
      </c>
      <c r="W115" s="241"/>
      <c r="X115" s="1"/>
      <c r="Y115" s="103"/>
    </row>
    <row r="116" spans="2:25" ht="13.9" customHeight="1" x14ac:dyDescent="0.25">
      <c r="B116" s="181"/>
      <c r="C116" s="184"/>
      <c r="D116" s="101"/>
      <c r="E116" s="160"/>
      <c r="F116" s="163"/>
      <c r="G116" s="164"/>
      <c r="H116" s="33"/>
      <c r="I116" s="160"/>
      <c r="J116" s="142"/>
      <c r="K116" s="143"/>
      <c r="L116" s="33"/>
      <c r="M116" s="160"/>
      <c r="N116" s="167"/>
      <c r="O116" s="168"/>
      <c r="P116" s="33"/>
      <c r="Q116" s="160"/>
      <c r="R116" s="138" t="str">
        <f>IF($R$13="","",$S$13)</f>
        <v>BF12</v>
      </c>
      <c r="S116" s="139"/>
      <c r="T116" s="34"/>
      <c r="U116" s="160"/>
      <c r="V116" s="158" t="str">
        <f>IF($J$11="","",$K$11)</f>
        <v>LW02</v>
      </c>
      <c r="W116" s="159"/>
      <c r="X116" s="1"/>
      <c r="Y116" s="103"/>
    </row>
    <row r="117" spans="2:25" ht="13.9" customHeight="1" x14ac:dyDescent="0.25">
      <c r="B117" s="97"/>
      <c r="C117" s="184">
        <f>C115+1</f>
        <v>14</v>
      </c>
      <c r="D117" s="75"/>
      <c r="E117" s="189">
        <f>E115+7</f>
        <v>45387</v>
      </c>
      <c r="F117" s="138" t="str">
        <f>IF($N$12="","",$O$12)</f>
        <v>LW21</v>
      </c>
      <c r="G117" s="139"/>
      <c r="H117" s="118"/>
      <c r="I117" s="170">
        <f>E117+1</f>
        <v>45388</v>
      </c>
      <c r="J117" s="154"/>
      <c r="K117" s="154"/>
      <c r="L117" s="118"/>
      <c r="M117" s="170">
        <f>I117+1</f>
        <v>45389</v>
      </c>
      <c r="N117" s="154"/>
      <c r="O117" s="154"/>
      <c r="P117" s="118"/>
      <c r="Q117" s="170">
        <f>M117+1</f>
        <v>45390</v>
      </c>
      <c r="R117" s="138" t="str">
        <f>IF($R$13="","",$O$21)</f>
        <v>Prüfung BF12</v>
      </c>
      <c r="S117" s="139"/>
      <c r="T117" s="33"/>
      <c r="U117" s="170">
        <f>Q117+1</f>
        <v>45391</v>
      </c>
      <c r="V117" s="140" t="str">
        <f>IF($F$15="","",$G$15)</f>
        <v>LW01</v>
      </c>
      <c r="W117" s="141"/>
      <c r="X117" s="1"/>
    </row>
    <row r="118" spans="2:25" ht="13.9" customHeight="1" x14ac:dyDescent="0.25">
      <c r="B118" s="97"/>
      <c r="C118" s="184"/>
      <c r="D118" s="75"/>
      <c r="E118" s="238"/>
      <c r="F118" s="142"/>
      <c r="G118" s="143"/>
      <c r="H118" s="118"/>
      <c r="I118" s="170"/>
      <c r="J118" s="154"/>
      <c r="K118" s="154"/>
      <c r="L118" s="118"/>
      <c r="M118" s="170"/>
      <c r="N118" s="154"/>
      <c r="O118" s="154"/>
      <c r="P118" s="118"/>
      <c r="Q118" s="170"/>
      <c r="R118" s="142"/>
      <c r="S118" s="143"/>
      <c r="T118" s="33"/>
      <c r="U118" s="170"/>
      <c r="V118" s="140" t="str">
        <f>IF($J$12="","",$K$12)</f>
        <v>LW03</v>
      </c>
      <c r="W118" s="141"/>
      <c r="X118" s="1"/>
    </row>
    <row r="119" spans="2:25" ht="13.9" customHeight="1" x14ac:dyDescent="0.25">
      <c r="B119" s="97"/>
      <c r="C119" s="101">
        <f>C117+1</f>
        <v>15</v>
      </c>
      <c r="D119" s="75"/>
      <c r="E119" s="80">
        <f>E117+7</f>
        <v>45394</v>
      </c>
      <c r="F119" s="138" t="str">
        <f>IF($N$12="","",$O$12)</f>
        <v>LW21</v>
      </c>
      <c r="G119" s="139"/>
      <c r="H119" s="118"/>
      <c r="I119" s="111">
        <f>E119+1</f>
        <v>45395</v>
      </c>
      <c r="J119" s="154"/>
      <c r="K119" s="154"/>
      <c r="L119" s="118"/>
      <c r="M119" s="111">
        <f>I119+1</f>
        <v>45396</v>
      </c>
      <c r="N119" s="154"/>
      <c r="O119" s="154"/>
      <c r="P119" s="118"/>
      <c r="Q119" s="111">
        <f>M119+1</f>
        <v>45397</v>
      </c>
      <c r="R119" s="242" t="str">
        <f>IF($F$12="","",$F$22)</f>
        <v>Abgabe PT3</v>
      </c>
      <c r="S119" s="243"/>
      <c r="T119" s="33"/>
      <c r="U119" s="111">
        <f>Q119+1</f>
        <v>45398</v>
      </c>
      <c r="V119" s="158" t="str">
        <f>IF($J$11="","",$K$11)</f>
        <v>LW02</v>
      </c>
      <c r="W119" s="159"/>
      <c r="X119" s="1"/>
    </row>
    <row r="120" spans="2:25" ht="13.9" customHeight="1" x14ac:dyDescent="0.25">
      <c r="B120" s="97"/>
      <c r="C120" s="184">
        <f>C119+1</f>
        <v>16</v>
      </c>
      <c r="D120" s="84"/>
      <c r="E120" s="189">
        <f>E119+7</f>
        <v>45401</v>
      </c>
      <c r="F120" s="138" t="str">
        <f>IF($N$12="","",$O$12)</f>
        <v>LW21</v>
      </c>
      <c r="G120" s="139"/>
      <c r="H120" s="118"/>
      <c r="I120" s="191">
        <f>E120+1</f>
        <v>45402</v>
      </c>
      <c r="J120" s="138" t="str">
        <f>IF($N$13="","",$O$13)</f>
        <v>LW18</v>
      </c>
      <c r="K120" s="139"/>
      <c r="L120" s="118"/>
      <c r="M120" s="189">
        <f>I120+1</f>
        <v>45403</v>
      </c>
      <c r="N120" s="154" t="str">
        <f>IF($F$12="","",$I$22)</f>
        <v>B02BS</v>
      </c>
      <c r="O120" s="156"/>
      <c r="P120" s="118"/>
      <c r="Q120" s="191">
        <f>M120+1</f>
        <v>45404</v>
      </c>
      <c r="R120" s="154"/>
      <c r="S120" s="154"/>
      <c r="T120" s="33"/>
      <c r="U120" s="152">
        <f>Q120+1</f>
        <v>45405</v>
      </c>
      <c r="V120" s="140" t="str">
        <f>IF($F$15="","",$G$15)</f>
        <v>LW01</v>
      </c>
      <c r="W120" s="141"/>
      <c r="X120" s="1"/>
    </row>
    <row r="121" spans="2:25" ht="13.9" customHeight="1" x14ac:dyDescent="0.25">
      <c r="B121" s="97"/>
      <c r="C121" s="184"/>
      <c r="D121" s="84"/>
      <c r="E121" s="190"/>
      <c r="F121" s="142"/>
      <c r="G121" s="143"/>
      <c r="H121" s="87"/>
      <c r="I121" s="192"/>
      <c r="J121" s="142"/>
      <c r="K121" s="143"/>
      <c r="L121" s="87"/>
      <c r="M121" s="190"/>
      <c r="N121" s="154"/>
      <c r="O121" s="157"/>
      <c r="P121" s="87"/>
      <c r="Q121" s="192"/>
      <c r="R121" s="154"/>
      <c r="S121" s="154"/>
      <c r="T121" s="33"/>
      <c r="U121" s="153"/>
      <c r="V121" s="140" t="str">
        <f>IF($J$12="","",$K$12)</f>
        <v>LW03</v>
      </c>
      <c r="W121" s="141"/>
      <c r="X121" s="1"/>
    </row>
    <row r="122" spans="2:25" ht="13.9" customHeight="1" x14ac:dyDescent="0.25">
      <c r="B122" s="97"/>
      <c r="C122" s="101">
        <f>C120+1</f>
        <v>17</v>
      </c>
      <c r="D122" s="84"/>
      <c r="E122" s="85">
        <f>E120+7</f>
        <v>45408</v>
      </c>
      <c r="F122" s="138" t="str">
        <f>IF($N$12="","",$V$22)</f>
        <v>Prüfung LW21</v>
      </c>
      <c r="G122" s="139"/>
      <c r="H122" s="87"/>
      <c r="I122" s="85">
        <f>E122+1</f>
        <v>45409</v>
      </c>
      <c r="J122" s="138" t="str">
        <f>IF($N$13="","",$O$13)</f>
        <v>LW18</v>
      </c>
      <c r="K122" s="139"/>
      <c r="L122" s="87"/>
      <c r="M122" s="85">
        <f>I122+1</f>
        <v>45410</v>
      </c>
      <c r="N122" s="138"/>
      <c r="O122" s="139"/>
      <c r="P122" s="87"/>
      <c r="Q122" s="85">
        <f>M122+1</f>
        <v>45411</v>
      </c>
      <c r="R122" s="158"/>
      <c r="S122" s="159"/>
      <c r="T122" s="33"/>
      <c r="U122" s="85">
        <f>Q122+1</f>
        <v>45412</v>
      </c>
      <c r="V122" s="158" t="str">
        <f>IF($J$11="","",$K$11)</f>
        <v>LW02</v>
      </c>
      <c r="W122" s="159"/>
      <c r="X122" s="1"/>
    </row>
    <row r="123" spans="2:25" ht="13.9" customHeight="1" x14ac:dyDescent="0.25">
      <c r="B123" s="181" t="s">
        <v>22</v>
      </c>
      <c r="C123" s="184">
        <f>C122+1</f>
        <v>18</v>
      </c>
      <c r="D123" s="75"/>
      <c r="E123" s="189">
        <f>E122+7</f>
        <v>45415</v>
      </c>
      <c r="F123" s="154"/>
      <c r="G123" s="154"/>
      <c r="H123" s="86"/>
      <c r="I123" s="152">
        <f>E123+1</f>
        <v>45416</v>
      </c>
      <c r="J123" s="138" t="str">
        <f>IF($N$13="","",$O$13)</f>
        <v>LW18</v>
      </c>
      <c r="K123" s="139"/>
      <c r="L123" s="86"/>
      <c r="M123" s="152">
        <f>I123+1</f>
        <v>45417</v>
      </c>
      <c r="N123" s="140" t="str">
        <f>IF($F$15="","",$G$15)</f>
        <v>LW01</v>
      </c>
      <c r="O123" s="141"/>
      <c r="P123" s="86"/>
      <c r="Q123" s="152">
        <f>M123+1</f>
        <v>45418</v>
      </c>
      <c r="R123" s="138" t="s">
        <v>103</v>
      </c>
      <c r="S123" s="139"/>
      <c r="T123" s="33"/>
      <c r="U123" s="152">
        <f>Q123+1</f>
        <v>45419</v>
      </c>
      <c r="V123" s="138" t="s">
        <v>106</v>
      </c>
      <c r="W123" s="139"/>
      <c r="X123" s="4"/>
    </row>
    <row r="124" spans="2:25" ht="13.9" customHeight="1" x14ac:dyDescent="0.25">
      <c r="B124" s="181"/>
      <c r="C124" s="184"/>
      <c r="D124" s="75"/>
      <c r="E124" s="190"/>
      <c r="F124" s="154"/>
      <c r="G124" s="154"/>
      <c r="H124" s="86"/>
      <c r="I124" s="153"/>
      <c r="J124" s="142"/>
      <c r="K124" s="143"/>
      <c r="L124" s="86"/>
      <c r="M124" s="153"/>
      <c r="N124" s="140" t="str">
        <f>IF($J$12="","",$K$12)</f>
        <v>LW03</v>
      </c>
      <c r="O124" s="141"/>
      <c r="P124" s="86"/>
      <c r="Q124" s="153"/>
      <c r="R124" s="142"/>
      <c r="S124" s="143"/>
      <c r="T124" s="33"/>
      <c r="U124" s="153"/>
      <c r="V124" s="142"/>
      <c r="W124" s="143"/>
      <c r="X124" s="4"/>
    </row>
    <row r="125" spans="2:25" ht="13.9" customHeight="1" x14ac:dyDescent="0.25">
      <c r="B125" s="97"/>
      <c r="C125" s="184">
        <f>C123+1</f>
        <v>19</v>
      </c>
      <c r="D125" s="75"/>
      <c r="E125" s="152">
        <f>E123+7</f>
        <v>45422</v>
      </c>
      <c r="F125" s="154"/>
      <c r="G125" s="154"/>
      <c r="H125" s="86"/>
      <c r="I125" s="152">
        <f>E125+1</f>
        <v>45423</v>
      </c>
      <c r="J125" s="138" t="str">
        <f>IF($N$13="","",$O$13)</f>
        <v>LW18</v>
      </c>
      <c r="K125" s="139"/>
      <c r="L125" s="86"/>
      <c r="M125" s="152">
        <f>I125+1</f>
        <v>45424</v>
      </c>
      <c r="N125" s="138"/>
      <c r="O125" s="139"/>
      <c r="P125" s="86"/>
      <c r="Q125" s="152">
        <f>M125+1</f>
        <v>45425</v>
      </c>
      <c r="R125" s="138"/>
      <c r="S125" s="139"/>
      <c r="T125" s="33"/>
      <c r="U125" s="152">
        <f>Q125+1</f>
        <v>45426</v>
      </c>
      <c r="V125" s="161" t="str">
        <f t="shared" ref="V125" si="0">IF($J$11="","",$K$11)</f>
        <v>LW02</v>
      </c>
      <c r="W125" s="88" t="str">
        <f>IF($F$15="","",$G$15)</f>
        <v>LW01</v>
      </c>
      <c r="X125" s="4"/>
    </row>
    <row r="126" spans="2:25" ht="13.9" customHeight="1" x14ac:dyDescent="0.25">
      <c r="B126" s="97"/>
      <c r="C126" s="184"/>
      <c r="D126" s="75"/>
      <c r="E126" s="153"/>
      <c r="F126" s="154"/>
      <c r="G126" s="154"/>
      <c r="H126" s="86"/>
      <c r="I126" s="153"/>
      <c r="J126" s="142"/>
      <c r="K126" s="143"/>
      <c r="L126" s="86"/>
      <c r="M126" s="153"/>
      <c r="N126" s="163"/>
      <c r="O126" s="164"/>
      <c r="P126" s="86"/>
      <c r="Q126" s="153"/>
      <c r="R126" s="142"/>
      <c r="S126" s="143"/>
      <c r="T126" s="33"/>
      <c r="U126" s="153"/>
      <c r="V126" s="250"/>
      <c r="W126" s="105" t="str">
        <f>IF($J$12="","",$K$12)</f>
        <v>LW03</v>
      </c>
      <c r="X126" s="1"/>
    </row>
    <row r="127" spans="2:25" ht="13.9" customHeight="1" x14ac:dyDescent="0.25">
      <c r="B127" s="97"/>
      <c r="C127" s="101">
        <f>C125+1</f>
        <v>20</v>
      </c>
      <c r="D127" s="75"/>
      <c r="E127" s="133">
        <f>E125+7</f>
        <v>45429</v>
      </c>
      <c r="F127" s="244" t="s">
        <v>123</v>
      </c>
      <c r="G127" s="245"/>
      <c r="H127" s="86"/>
      <c r="I127" s="85">
        <f>E127+1</f>
        <v>45430</v>
      </c>
      <c r="J127" s="154"/>
      <c r="K127" s="154"/>
      <c r="L127" s="86"/>
      <c r="M127" s="128">
        <f>I127+1</f>
        <v>45431</v>
      </c>
      <c r="N127" s="248" t="str">
        <f>IF(AND($F$15="",$J$11="",$J$12=""),"",$G$21)</f>
        <v>Prüfung LW01,02,03</v>
      </c>
      <c r="O127" s="248"/>
      <c r="P127" s="86"/>
      <c r="Q127" s="128">
        <f>M127+1</f>
        <v>45432</v>
      </c>
      <c r="R127" s="248" t="str">
        <f>IF(AND($F$15="",$J$11="",$J$12=""),"",$G$21)</f>
        <v>Prüfung LW01,02,03</v>
      </c>
      <c r="S127" s="248"/>
      <c r="T127" s="33"/>
      <c r="U127" s="128">
        <f>Q127+1</f>
        <v>45433</v>
      </c>
      <c r="V127" s="154"/>
      <c r="W127" s="154"/>
      <c r="X127" s="1"/>
    </row>
    <row r="128" spans="2:25" ht="13.5" customHeight="1" x14ac:dyDescent="0.25">
      <c r="B128" s="97"/>
      <c r="C128" s="101"/>
      <c r="D128" s="75"/>
      <c r="E128" s="152">
        <f>E127+7</f>
        <v>45436</v>
      </c>
      <c r="F128" s="244"/>
      <c r="G128" s="245"/>
      <c r="H128" s="86"/>
      <c r="I128" s="152">
        <f>E128+1</f>
        <v>45437</v>
      </c>
      <c r="J128" s="252" t="str">
        <f>IF($N$13="","",$K$21)</f>
        <v>Prüfung LW18</v>
      </c>
      <c r="K128" s="253"/>
      <c r="L128" s="86"/>
      <c r="M128" s="152">
        <f>I128+1</f>
        <v>45438</v>
      </c>
      <c r="N128" s="138"/>
      <c r="O128" s="139"/>
      <c r="P128" s="86"/>
      <c r="Q128" s="152">
        <f>M128+1</f>
        <v>45439</v>
      </c>
      <c r="R128" s="138"/>
      <c r="S128" s="139"/>
      <c r="T128" s="33"/>
      <c r="U128" s="152">
        <f>Q128+1</f>
        <v>45440</v>
      </c>
      <c r="V128" s="88" t="str">
        <f>IF($F$15="","",$G$15)</f>
        <v>LW01</v>
      </c>
      <c r="W128" s="161" t="str">
        <f t="shared" ref="W128" si="1">IF($J$11="","",$K$11)</f>
        <v>LW02</v>
      </c>
      <c r="X128" s="1"/>
    </row>
    <row r="129" spans="2:24" ht="13.9" customHeight="1" x14ac:dyDescent="0.25">
      <c r="B129" s="97"/>
      <c r="C129" s="101">
        <f>C127+1</f>
        <v>21</v>
      </c>
      <c r="D129" s="75"/>
      <c r="E129" s="153"/>
      <c r="F129" s="246"/>
      <c r="G129" s="247"/>
      <c r="H129" s="86"/>
      <c r="I129" s="153"/>
      <c r="J129" s="254"/>
      <c r="K129" s="255"/>
      <c r="L129" s="86"/>
      <c r="M129" s="153"/>
      <c r="N129" s="142"/>
      <c r="O129" s="143"/>
      <c r="P129" s="86"/>
      <c r="Q129" s="153"/>
      <c r="R129" s="142"/>
      <c r="S129" s="143"/>
      <c r="T129" s="33"/>
      <c r="U129" s="153"/>
      <c r="V129" s="105" t="str">
        <f>IF($J$12="","",$K$12)</f>
        <v>LW03</v>
      </c>
      <c r="W129" s="250"/>
      <c r="X129" s="1"/>
    </row>
    <row r="130" spans="2:24" ht="13.9" customHeight="1" x14ac:dyDescent="0.25">
      <c r="B130" s="97"/>
      <c r="C130" s="101">
        <v>22</v>
      </c>
      <c r="D130" s="75"/>
      <c r="E130" s="85">
        <f>E128+7</f>
        <v>45443</v>
      </c>
      <c r="F130" s="138"/>
      <c r="G130" s="139"/>
      <c r="H130" s="86"/>
      <c r="I130" s="128">
        <f t="shared" ref="I130:I131" si="2">E130+1</f>
        <v>45444</v>
      </c>
      <c r="J130" s="138"/>
      <c r="K130" s="141"/>
      <c r="L130" s="86"/>
      <c r="M130" s="85">
        <f t="shared" ref="M130:M131" si="3">I130+1</f>
        <v>45445</v>
      </c>
      <c r="N130" s="138"/>
      <c r="O130" s="139"/>
      <c r="P130" s="86"/>
      <c r="Q130" s="85">
        <f t="shared" ref="Q130:Q131" si="4">M130+1</f>
        <v>45446</v>
      </c>
      <c r="R130" s="158"/>
      <c r="S130" s="159"/>
      <c r="T130" s="33"/>
      <c r="U130" s="85">
        <f t="shared" ref="U130:U131" si="5">Q130+1</f>
        <v>45447</v>
      </c>
      <c r="V130" s="249"/>
      <c r="W130" s="249"/>
      <c r="X130" s="1"/>
    </row>
    <row r="131" spans="2:24" ht="14.25" customHeight="1" x14ac:dyDescent="0.25">
      <c r="B131" s="130" t="s">
        <v>133</v>
      </c>
      <c r="C131" s="131">
        <v>23</v>
      </c>
      <c r="D131" s="127"/>
      <c r="E131" s="80">
        <f>E130+7</f>
        <v>45450</v>
      </c>
      <c r="F131" s="249"/>
      <c r="G131" s="249"/>
      <c r="H131" s="134"/>
      <c r="I131" s="80">
        <f t="shared" si="2"/>
        <v>45451</v>
      </c>
      <c r="J131" s="249"/>
      <c r="K131" s="249"/>
      <c r="L131" s="135"/>
      <c r="M131" s="80">
        <f t="shared" si="3"/>
        <v>45452</v>
      </c>
      <c r="N131" s="154" t="str">
        <f>IF(AND($F$15="",$J$11="",$J$12=""),"",$G$22)</f>
        <v>PT2</v>
      </c>
      <c r="O131" s="154"/>
      <c r="P131" s="135"/>
      <c r="Q131" s="80">
        <f t="shared" si="4"/>
        <v>45453</v>
      </c>
      <c r="R131" s="251"/>
      <c r="S131" s="251"/>
      <c r="T131" s="135"/>
      <c r="U131" s="80">
        <f t="shared" si="5"/>
        <v>45454</v>
      </c>
      <c r="V131" s="249"/>
      <c r="W131" s="249"/>
      <c r="X131" s="1"/>
    </row>
    <row r="132" spans="2:24" ht="2.85" customHeight="1" x14ac:dyDescent="0.25">
      <c r="B132" s="38"/>
      <c r="C132" s="34"/>
      <c r="D132" s="33"/>
      <c r="E132" s="35"/>
      <c r="F132" s="33"/>
      <c r="G132" s="33"/>
      <c r="H132" s="33"/>
      <c r="I132" s="35"/>
      <c r="J132" s="33"/>
      <c r="K132" s="33"/>
      <c r="L132" s="33"/>
      <c r="M132" s="35"/>
      <c r="N132" s="33"/>
      <c r="O132" s="33"/>
      <c r="P132" s="33"/>
      <c r="Q132" s="35"/>
      <c r="R132" s="33"/>
      <c r="S132" s="33"/>
      <c r="T132" s="33"/>
      <c r="U132" s="35"/>
      <c r="V132" s="33"/>
      <c r="W132" s="33"/>
      <c r="X132" s="2"/>
    </row>
  </sheetData>
  <sheetProtection sheet="1" selectLockedCells="1"/>
  <mergeCells count="407">
    <mergeCell ref="V119:W119"/>
    <mergeCell ref="V120:W120"/>
    <mergeCell ref="N111:O112"/>
    <mergeCell ref="N128:O129"/>
    <mergeCell ref="V131:W131"/>
    <mergeCell ref="I128:I129"/>
    <mergeCell ref="J128:K129"/>
    <mergeCell ref="V125:V126"/>
    <mergeCell ref="Q113:Q114"/>
    <mergeCell ref="N117:O118"/>
    <mergeCell ref="U117:U118"/>
    <mergeCell ref="Q117:Q118"/>
    <mergeCell ref="R117:S118"/>
    <mergeCell ref="Q111:Q112"/>
    <mergeCell ref="J111:K111"/>
    <mergeCell ref="J112:K112"/>
    <mergeCell ref="F128:G129"/>
    <mergeCell ref="R127:S127"/>
    <mergeCell ref="R130:S130"/>
    <mergeCell ref="V130:W130"/>
    <mergeCell ref="W128:W129"/>
    <mergeCell ref="J130:K130"/>
    <mergeCell ref="M128:M129"/>
    <mergeCell ref="F131:G131"/>
    <mergeCell ref="J131:K131"/>
    <mergeCell ref="V127:W127"/>
    <mergeCell ref="N131:O131"/>
    <mergeCell ref="F127:G127"/>
    <mergeCell ref="F130:G130"/>
    <mergeCell ref="N127:O127"/>
    <mergeCell ref="R131:S131"/>
    <mergeCell ref="N130:O130"/>
    <mergeCell ref="U128:U129"/>
    <mergeCell ref="Q128:Q129"/>
    <mergeCell ref="R128:S129"/>
    <mergeCell ref="F125:G126"/>
    <mergeCell ref="Q120:Q121"/>
    <mergeCell ref="Q123:Q124"/>
    <mergeCell ref="R125:S126"/>
    <mergeCell ref="V122:W122"/>
    <mergeCell ref="U123:U124"/>
    <mergeCell ref="N120:N121"/>
    <mergeCell ref="O120:O121"/>
    <mergeCell ref="U125:U126"/>
    <mergeCell ref="I125:I126"/>
    <mergeCell ref="J125:K126"/>
    <mergeCell ref="M125:M126"/>
    <mergeCell ref="J123:K124"/>
    <mergeCell ref="I123:I124"/>
    <mergeCell ref="U120:U121"/>
    <mergeCell ref="B115:B116"/>
    <mergeCell ref="B123:B124"/>
    <mergeCell ref="V115:W115"/>
    <mergeCell ref="V113:W114"/>
    <mergeCell ref="V116:W116"/>
    <mergeCell ref="R115:S115"/>
    <mergeCell ref="R116:S116"/>
    <mergeCell ref="R113:S114"/>
    <mergeCell ref="J115:K116"/>
    <mergeCell ref="V123:W124"/>
    <mergeCell ref="R119:S119"/>
    <mergeCell ref="N119:O119"/>
    <mergeCell ref="V121:W121"/>
    <mergeCell ref="M113:M114"/>
    <mergeCell ref="M115:M116"/>
    <mergeCell ref="J119:K119"/>
    <mergeCell ref="J122:K122"/>
    <mergeCell ref="R122:S122"/>
    <mergeCell ref="F120:G121"/>
    <mergeCell ref="F123:G124"/>
    <mergeCell ref="N123:O123"/>
    <mergeCell ref="N124:O124"/>
    <mergeCell ref="V117:W117"/>
    <mergeCell ref="V118:W118"/>
    <mergeCell ref="V10:W10"/>
    <mergeCell ref="B95:B96"/>
    <mergeCell ref="F106:G106"/>
    <mergeCell ref="E103:E104"/>
    <mergeCell ref="F103:G104"/>
    <mergeCell ref="C100:C102"/>
    <mergeCell ref="C87:C88"/>
    <mergeCell ref="C97:C98"/>
    <mergeCell ref="C103:C104"/>
    <mergeCell ref="R106:S106"/>
    <mergeCell ref="N106:O106"/>
    <mergeCell ref="M103:M104"/>
    <mergeCell ref="M97:M98"/>
    <mergeCell ref="J87:K88"/>
    <mergeCell ref="U83:U84"/>
    <mergeCell ref="B103:B104"/>
    <mergeCell ref="U25:W25"/>
    <mergeCell ref="U27:W27"/>
    <mergeCell ref="V95:W96"/>
    <mergeCell ref="V97:W97"/>
    <mergeCell ref="U55:W55"/>
    <mergeCell ref="J80:K80"/>
    <mergeCell ref="F93:G93"/>
    <mergeCell ref="I79:I80"/>
    <mergeCell ref="C125:C126"/>
    <mergeCell ref="C95:C96"/>
    <mergeCell ref="F122:G122"/>
    <mergeCell ref="E125:E126"/>
    <mergeCell ref="F107:G107"/>
    <mergeCell ref="E100:E102"/>
    <mergeCell ref="E109:E110"/>
    <mergeCell ref="F109:G110"/>
    <mergeCell ref="F99:G99"/>
    <mergeCell ref="E123:E124"/>
    <mergeCell ref="C123:C124"/>
    <mergeCell ref="F108:G108"/>
    <mergeCell ref="F100:G102"/>
    <mergeCell ref="F105:G105"/>
    <mergeCell ref="C113:C114"/>
    <mergeCell ref="E117:E118"/>
    <mergeCell ref="F117:G118"/>
    <mergeCell ref="E113:E114"/>
    <mergeCell ref="C115:C116"/>
    <mergeCell ref="F95:G96"/>
    <mergeCell ref="F115:G116"/>
    <mergeCell ref="E111:E112"/>
    <mergeCell ref="E115:E116"/>
    <mergeCell ref="F113:G114"/>
    <mergeCell ref="C111:C112"/>
    <mergeCell ref="C109:C110"/>
    <mergeCell ref="E128:E129"/>
    <mergeCell ref="R107:S107"/>
    <mergeCell ref="I117:I118"/>
    <mergeCell ref="J117:K118"/>
    <mergeCell ref="I113:I114"/>
    <mergeCell ref="I115:I116"/>
    <mergeCell ref="I111:I112"/>
    <mergeCell ref="J107:K107"/>
    <mergeCell ref="I109:I110"/>
    <mergeCell ref="J109:K110"/>
    <mergeCell ref="N108:O108"/>
    <mergeCell ref="N113:O113"/>
    <mergeCell ref="N114:O114"/>
    <mergeCell ref="J113:K114"/>
    <mergeCell ref="R123:S124"/>
    <mergeCell ref="N125:O126"/>
    <mergeCell ref="Q125:Q126"/>
    <mergeCell ref="R120:S121"/>
    <mergeCell ref="F111:G112"/>
    <mergeCell ref="N122:O122"/>
    <mergeCell ref="J108:K108"/>
    <mergeCell ref="O109:O110"/>
    <mergeCell ref="I103:I104"/>
    <mergeCell ref="J103:K104"/>
    <mergeCell ref="J99:K99"/>
    <mergeCell ref="I100:I102"/>
    <mergeCell ref="U87:U88"/>
    <mergeCell ref="U79:U80"/>
    <mergeCell ref="Q87:Q88"/>
    <mergeCell ref="P90:P93"/>
    <mergeCell ref="N78:O78"/>
    <mergeCell ref="R79:S80"/>
    <mergeCell ref="J100:K102"/>
    <mergeCell ref="M100:M102"/>
    <mergeCell ref="Q91:Q92"/>
    <mergeCell ref="Q89:Q90"/>
    <mergeCell ref="U91:U92"/>
    <mergeCell ref="I97:I98"/>
    <mergeCell ref="I83:I84"/>
    <mergeCell ref="J83:K84"/>
    <mergeCell ref="I95:I96"/>
    <mergeCell ref="R90:S90"/>
    <mergeCell ref="R91:S91"/>
    <mergeCell ref="R92:S92"/>
    <mergeCell ref="N51:Q51"/>
    <mergeCell ref="M83:M84"/>
    <mergeCell ref="N83:O84"/>
    <mergeCell ref="Q83:Q84"/>
    <mergeCell ref="R93:S93"/>
    <mergeCell ref="T89:T93"/>
    <mergeCell ref="M89:M90"/>
    <mergeCell ref="N89:O90"/>
    <mergeCell ref="R78:S78"/>
    <mergeCell ref="T85:T87"/>
    <mergeCell ref="Q79:Q80"/>
    <mergeCell ref="N93:O93"/>
    <mergeCell ref="N85:O86"/>
    <mergeCell ref="Q85:Q86"/>
    <mergeCell ref="P85:P87"/>
    <mergeCell ref="N87:O88"/>
    <mergeCell ref="R77:S77"/>
    <mergeCell ref="N67:Q67"/>
    <mergeCell ref="R67:S67"/>
    <mergeCell ref="K61:M61"/>
    <mergeCell ref="R61:S61"/>
    <mergeCell ref="N61:Q61"/>
    <mergeCell ref="N81:O82"/>
    <mergeCell ref="N79:O80"/>
    <mergeCell ref="G11:H11"/>
    <mergeCell ref="E43:G43"/>
    <mergeCell ref="E95:E96"/>
    <mergeCell ref="J93:K93"/>
    <mergeCell ref="J95:K96"/>
    <mergeCell ref="K69:M69"/>
    <mergeCell ref="F87:G88"/>
    <mergeCell ref="F79:G80"/>
    <mergeCell ref="L85:L87"/>
    <mergeCell ref="L89:L93"/>
    <mergeCell ref="M91:M92"/>
    <mergeCell ref="E87:E88"/>
    <mergeCell ref="M85:M86"/>
    <mergeCell ref="M95:M96"/>
    <mergeCell ref="G12:H12"/>
    <mergeCell ref="G13:H13"/>
    <mergeCell ref="E29:J29"/>
    <mergeCell ref="G15:H15"/>
    <mergeCell ref="M87:M88"/>
    <mergeCell ref="J78:K78"/>
    <mergeCell ref="J79:K79"/>
    <mergeCell ref="I85:I86"/>
    <mergeCell ref="E83:E84"/>
    <mergeCell ref="F83:G84"/>
    <mergeCell ref="H85:H87"/>
    <mergeCell ref="I87:I88"/>
    <mergeCell ref="J85:K86"/>
    <mergeCell ref="E85:E86"/>
    <mergeCell ref="J97:K98"/>
    <mergeCell ref="K11:L11"/>
    <mergeCell ref="E27:J27"/>
    <mergeCell ref="M79:M80"/>
    <mergeCell ref="J127:K127"/>
    <mergeCell ref="M123:M124"/>
    <mergeCell ref="F119:G119"/>
    <mergeCell ref="E97:E98"/>
    <mergeCell ref="F97:G98"/>
    <mergeCell ref="F78:G78"/>
    <mergeCell ref="F77:G77"/>
    <mergeCell ref="H90:H93"/>
    <mergeCell ref="J92:K92"/>
    <mergeCell ref="J91:K91"/>
    <mergeCell ref="E91:E92"/>
    <mergeCell ref="F91:G92"/>
    <mergeCell ref="I91:I92"/>
    <mergeCell ref="I89:I90"/>
    <mergeCell ref="J89:K90"/>
    <mergeCell ref="E89:E90"/>
    <mergeCell ref="B8:W8"/>
    <mergeCell ref="B71:W71"/>
    <mergeCell ref="K57:M57"/>
    <mergeCell ref="K12:L12"/>
    <mergeCell ref="K13:L13"/>
    <mergeCell ref="K14:L14"/>
    <mergeCell ref="O11:P11"/>
    <mergeCell ref="B29:C29"/>
    <mergeCell ref="R55:S55"/>
    <mergeCell ref="N69:Q69"/>
    <mergeCell ref="R63:S63"/>
    <mergeCell ref="K65:M65"/>
    <mergeCell ref="U63:W63"/>
    <mergeCell ref="R57:S57"/>
    <mergeCell ref="B33:C33"/>
    <mergeCell ref="B63:C63"/>
    <mergeCell ref="B51:C51"/>
    <mergeCell ref="K51:M51"/>
    <mergeCell ref="B53:C53"/>
    <mergeCell ref="E9:U9"/>
    <mergeCell ref="B31:C31"/>
    <mergeCell ref="G14:H14"/>
    <mergeCell ref="S12:T12"/>
    <mergeCell ref="K67:M67"/>
    <mergeCell ref="C117:C118"/>
    <mergeCell ref="C120:C121"/>
    <mergeCell ref="E120:E121"/>
    <mergeCell ref="J120:K121"/>
    <mergeCell ref="I120:I121"/>
    <mergeCell ref="M120:M121"/>
    <mergeCell ref="M117:M118"/>
    <mergeCell ref="S13:T13"/>
    <mergeCell ref="N63:Q63"/>
    <mergeCell ref="N65:Q65"/>
    <mergeCell ref="S14:T14"/>
    <mergeCell ref="O13:P13"/>
    <mergeCell ref="K15:L15"/>
    <mergeCell ref="K63:M63"/>
    <mergeCell ref="K47:M47"/>
    <mergeCell ref="K59:M59"/>
    <mergeCell ref="R65:S65"/>
    <mergeCell ref="B35:C35"/>
    <mergeCell ref="B37:C37"/>
    <mergeCell ref="B55:C55"/>
    <mergeCell ref="B39:C39"/>
    <mergeCell ref="B47:C47"/>
    <mergeCell ref="B77:B78"/>
    <mergeCell ref="B87:B88"/>
    <mergeCell ref="C75:D75"/>
    <mergeCell ref="B69:C69"/>
    <mergeCell ref="B79:B80"/>
    <mergeCell ref="F85:G86"/>
    <mergeCell ref="B41:C41"/>
    <mergeCell ref="B43:C43"/>
    <mergeCell ref="C83:C84"/>
    <mergeCell ref="B81:B83"/>
    <mergeCell ref="B67:C67"/>
    <mergeCell ref="E67:J67"/>
    <mergeCell ref="B45:C45"/>
    <mergeCell ref="E41:G41"/>
    <mergeCell ref="E45:G45"/>
    <mergeCell ref="B57:C57"/>
    <mergeCell ref="B59:C59"/>
    <mergeCell ref="C85:C86"/>
    <mergeCell ref="C79:C80"/>
    <mergeCell ref="E79:E80"/>
    <mergeCell ref="C81:C82"/>
    <mergeCell ref="B61:C61"/>
    <mergeCell ref="I81:I82"/>
    <mergeCell ref="J81:K82"/>
    <mergeCell ref="E81:E82"/>
    <mergeCell ref="F81:G82"/>
    <mergeCell ref="F89:G90"/>
    <mergeCell ref="Y99:Z99"/>
    <mergeCell ref="V100:W100"/>
    <mergeCell ref="R95:S96"/>
    <mergeCell ref="V98:W98"/>
    <mergeCell ref="U113:U114"/>
    <mergeCell ref="U97:U98"/>
    <mergeCell ref="R103:S104"/>
    <mergeCell ref="R97:S98"/>
    <mergeCell ref="V103:W103"/>
    <mergeCell ref="V105:W105"/>
    <mergeCell ref="U103:U104"/>
    <mergeCell ref="V106:W106"/>
    <mergeCell ref="V108:W108"/>
    <mergeCell ref="Y113:Y114"/>
    <mergeCell ref="V107:W107"/>
    <mergeCell ref="V102:W102"/>
    <mergeCell ref="R108:S108"/>
    <mergeCell ref="R111:S111"/>
    <mergeCell ref="V110:W110"/>
    <mergeCell ref="V111:W112"/>
    <mergeCell ref="V109:W109"/>
    <mergeCell ref="V99:W99"/>
    <mergeCell ref="V101:W101"/>
    <mergeCell ref="Q81:Q82"/>
    <mergeCell ref="M81:M82"/>
    <mergeCell ref="V104:W104"/>
    <mergeCell ref="U115:U116"/>
    <mergeCell ref="N95:O96"/>
    <mergeCell ref="N99:O99"/>
    <mergeCell ref="N103:O104"/>
    <mergeCell ref="N107:O107"/>
    <mergeCell ref="R100:S102"/>
    <mergeCell ref="Q100:Q102"/>
    <mergeCell ref="R99:S99"/>
    <mergeCell ref="Q103:Q104"/>
    <mergeCell ref="R112:S112"/>
    <mergeCell ref="U111:U112"/>
    <mergeCell ref="U109:U110"/>
    <mergeCell ref="R109:S109"/>
    <mergeCell ref="R110:S110"/>
    <mergeCell ref="N115:O116"/>
    <mergeCell ref="Q115:Q116"/>
    <mergeCell ref="U95:U96"/>
    <mergeCell ref="U100:U102"/>
    <mergeCell ref="N100:O102"/>
    <mergeCell ref="N97:O98"/>
    <mergeCell ref="Q97:Q98"/>
    <mergeCell ref="M111:M112"/>
    <mergeCell ref="N109:N110"/>
    <mergeCell ref="J105:K105"/>
    <mergeCell ref="N105:O105"/>
    <mergeCell ref="M109:M110"/>
    <mergeCell ref="V84:W84"/>
    <mergeCell ref="V86:W86"/>
    <mergeCell ref="V88:W88"/>
    <mergeCell ref="Q109:Q110"/>
    <mergeCell ref="J106:K106"/>
    <mergeCell ref="N91:O92"/>
    <mergeCell ref="V93:W93"/>
    <mergeCell ref="U85:U86"/>
    <mergeCell ref="Q95:Q96"/>
    <mergeCell ref="R89:S89"/>
    <mergeCell ref="V89:W90"/>
    <mergeCell ref="B65:C65"/>
    <mergeCell ref="S11:T11"/>
    <mergeCell ref="S15:T15"/>
    <mergeCell ref="R105:S105"/>
    <mergeCell ref="U47:W47"/>
    <mergeCell ref="U51:W51"/>
    <mergeCell ref="U59:W59"/>
    <mergeCell ref="R59:S59"/>
    <mergeCell ref="V77:W77"/>
    <mergeCell ref="V78:W78"/>
    <mergeCell ref="U49:W49"/>
    <mergeCell ref="V83:W83"/>
    <mergeCell ref="V85:W85"/>
    <mergeCell ref="V87:W87"/>
    <mergeCell ref="U89:U90"/>
    <mergeCell ref="R53:S53"/>
    <mergeCell ref="R35:S35"/>
    <mergeCell ref="V91:W92"/>
    <mergeCell ref="U67:W67"/>
    <mergeCell ref="V79:W80"/>
    <mergeCell ref="U69:W69"/>
    <mergeCell ref="U81:U82"/>
    <mergeCell ref="R81:S81"/>
    <mergeCell ref="R82:S82"/>
    <mergeCell ref="V81:W82"/>
    <mergeCell ref="R83:S83"/>
    <mergeCell ref="R84:S84"/>
    <mergeCell ref="R85:S85"/>
    <mergeCell ref="R86:S86"/>
    <mergeCell ref="R87:S87"/>
    <mergeCell ref="R88:S88"/>
  </mergeCells>
  <phoneticPr fontId="26" type="noConversion"/>
  <conditionalFormatting sqref="F79 F83:F84">
    <cfRule type="containsText" dxfId="298" priority="2141" operator="containsText" text="B01">
      <formula>NOT(ISERROR(SEARCH("B01",F79)))</formula>
    </cfRule>
    <cfRule type="containsText" dxfId="297" priority="2140" operator="containsText" text="B03">
      <formula>NOT(ISERROR(SEARCH("B03",F79)))</formula>
    </cfRule>
  </conditionalFormatting>
  <conditionalFormatting sqref="F81">
    <cfRule type="containsText" dxfId="296" priority="768" operator="containsText" text="LW05">
      <formula>NOT(ISERROR(SEARCH("LW05",F81)))</formula>
    </cfRule>
    <cfRule type="containsText" dxfId="295" priority="770" operator="containsText" text="B01">
      <formula>NOT(ISERROR(SEARCH("B01",F81)))</formula>
    </cfRule>
    <cfRule type="containsText" dxfId="294" priority="769" operator="containsText" text="B03">
      <formula>NOT(ISERROR(SEARCH("B03",F81)))</formula>
    </cfRule>
  </conditionalFormatting>
  <conditionalFormatting sqref="F83:F89 F79">
    <cfRule type="containsText" dxfId="293" priority="2139" operator="containsText" text="LW05">
      <formula>NOT(ISERROR(SEARCH("LW05",F79)))</formula>
    </cfRule>
  </conditionalFormatting>
  <conditionalFormatting sqref="F87:F88">
    <cfRule type="containsText" dxfId="292" priority="2134" operator="containsText" text="B03">
      <formula>NOT(ISERROR(SEARCH("B03",F87)))</formula>
    </cfRule>
    <cfRule type="containsText" dxfId="291" priority="2135" operator="containsText" text="B01">
      <formula>NOT(ISERROR(SEARCH("B01",F87)))</formula>
    </cfRule>
  </conditionalFormatting>
  <conditionalFormatting sqref="F89">
    <cfRule type="containsText" dxfId="290" priority="2166" operator="containsText" text="B01">
      <formula>NOT(ISERROR(SEARCH("B01",F89)))</formula>
    </cfRule>
    <cfRule type="containsText" dxfId="289" priority="2165" operator="containsText" text="B03">
      <formula>NOT(ISERROR(SEARCH("B03",F89)))</formula>
    </cfRule>
  </conditionalFormatting>
  <conditionalFormatting sqref="F91">
    <cfRule type="containsText" dxfId="288" priority="1738" operator="containsText" text="LW05">
      <formula>NOT(ISERROR(SEARCH("LW05",F91)))</formula>
    </cfRule>
  </conditionalFormatting>
  <conditionalFormatting sqref="F93">
    <cfRule type="containsText" dxfId="287" priority="733" operator="containsText" text="LW05">
      <formula>NOT(ISERROR(SEARCH("LW05",F93)))</formula>
    </cfRule>
  </conditionalFormatting>
  <conditionalFormatting sqref="F95">
    <cfRule type="containsText" dxfId="286" priority="2128" operator="containsText" text="LW05">
      <formula>NOT(ISERROR(SEARCH("LW05",F95)))</formula>
    </cfRule>
  </conditionalFormatting>
  <conditionalFormatting sqref="F97">
    <cfRule type="containsText" dxfId="285" priority="1382" operator="containsText" text="LW07">
      <formula>NOT(ISERROR(SEARCH("LW07",F97)))</formula>
    </cfRule>
    <cfRule type="containsText" dxfId="284" priority="1383" operator="containsText" text="LW08">
      <formula>NOT(ISERROR(SEARCH("LW08",F97)))</formula>
    </cfRule>
  </conditionalFormatting>
  <conditionalFormatting sqref="F99:F101">
    <cfRule type="containsText" dxfId="283" priority="1182" operator="containsText" text="LW07">
      <formula>NOT(ISERROR(SEARCH("LW07",F99)))</formula>
    </cfRule>
    <cfRule type="containsText" dxfId="282" priority="1183" operator="containsText" text="LW08">
      <formula>NOT(ISERROR(SEARCH("LW08",F99)))</formula>
    </cfRule>
  </conditionalFormatting>
  <conditionalFormatting sqref="F103">
    <cfRule type="containsText" dxfId="281" priority="687" operator="containsText" text="LW08">
      <formula>NOT(ISERROR(SEARCH("LW08",F103)))</formula>
    </cfRule>
    <cfRule type="containsText" dxfId="280" priority="686" operator="containsText" text="LW07">
      <formula>NOT(ISERROR(SEARCH("LW07",F103)))</formula>
    </cfRule>
  </conditionalFormatting>
  <conditionalFormatting sqref="F105:F106">
    <cfRule type="containsText" dxfId="279" priority="586" operator="containsText" text="LW08">
      <formula>NOT(ISERROR(SEARCH("LW08",F105)))</formula>
    </cfRule>
    <cfRule type="containsText" dxfId="278" priority="585" operator="containsText" text="LW07">
      <formula>NOT(ISERROR(SEARCH("LW07",F105)))</formula>
    </cfRule>
  </conditionalFormatting>
  <conditionalFormatting sqref="F107:F108">
    <cfRule type="containsText" dxfId="277" priority="1164" operator="containsText" text="LW10">
      <formula>NOT(ISERROR(SEARCH("LW10",F107)))</formula>
    </cfRule>
  </conditionalFormatting>
  <conditionalFormatting sqref="F108">
    <cfRule type="containsText" dxfId="276" priority="1162" operator="containsText" text="Prüfung LW10">
      <formula>NOT(ISERROR(SEARCH("Prüfung LW10",F108)))</formula>
    </cfRule>
    <cfRule type="containsText" dxfId="275" priority="1163" operator="containsText" text="Prüfung LW10">
      <formula>NOT(ISERROR(SEARCH("Prüfung LW10",F108)))</formula>
    </cfRule>
    <cfRule type="containsText" dxfId="274" priority="1160" operator="containsText" text="Prüfung LW10">
      <formula>NOT(ISERROR(SEARCH("Prüfung LW10",F108)))</formula>
    </cfRule>
    <cfRule type="containsText" dxfId="273" priority="1161" operator="containsText" text="Prüfung LW10">
      <formula>NOT(ISERROR(SEARCH("Prüfung LW10",F108)))</formula>
    </cfRule>
  </conditionalFormatting>
  <conditionalFormatting sqref="F109 F113:G114 F122:G122">
    <cfRule type="containsText" dxfId="272" priority="752" operator="containsText" text="LW21">
      <formula>NOT(ISERROR(SEARCH("LW21",F109)))</formula>
    </cfRule>
  </conditionalFormatting>
  <conditionalFormatting sqref="F109">
    <cfRule type="containsText" dxfId="271" priority="912" operator="containsText" text="B01">
      <formula>NOT(ISERROR(SEARCH("B01",F109)))</formula>
    </cfRule>
    <cfRule type="containsText" dxfId="270" priority="911" operator="containsText" text="BF24">
      <formula>NOT(ISERROR(SEARCH("BF24",F109)))</formula>
    </cfRule>
    <cfRule type="containsText" dxfId="269" priority="910" operator="containsText" text="LW99">
      <formula>NOT(ISERROR(SEARCH("LW99",F109)))</formula>
    </cfRule>
    <cfRule type="containsText" dxfId="268" priority="909" operator="containsText" text="LW99">
      <formula>NOT(ISERROR(SEARCH("LW99",F109)))</formula>
    </cfRule>
  </conditionalFormatting>
  <conditionalFormatting sqref="F111">
    <cfRule type="containsText" dxfId="267" priority="1105" operator="containsText" text="LW11">
      <formula>NOT(ISERROR(SEARCH("LW11",F111)))</formula>
    </cfRule>
    <cfRule type="containsText" dxfId="266" priority="1104" operator="containsText" text="LW11 Zollikofen">
      <formula>NOT(ISERROR(SEARCH("LW11 Zollikofen",F111)))</formula>
    </cfRule>
  </conditionalFormatting>
  <conditionalFormatting sqref="F113 F122">
    <cfRule type="containsText" dxfId="265" priority="1019" operator="containsText" text="LW99">
      <formula>NOT(ISERROR(SEARCH("LW99",F113)))</formula>
    </cfRule>
  </conditionalFormatting>
  <conditionalFormatting sqref="F113">
    <cfRule type="containsText" dxfId="264" priority="1074" operator="containsText" text="BF24">
      <formula>NOT(ISERROR(SEARCH("BF24",F113)))</formula>
    </cfRule>
    <cfRule type="containsText" dxfId="263" priority="1075" operator="containsText" text="B01">
      <formula>NOT(ISERROR(SEARCH("B01",F113)))</formula>
    </cfRule>
  </conditionalFormatting>
  <conditionalFormatting sqref="F115:F117">
    <cfRule type="containsText" dxfId="262" priority="193" operator="containsText" text="LW21">
      <formula>NOT(ISERROR(SEARCH("LW21",F115)))</formula>
    </cfRule>
    <cfRule type="containsText" dxfId="261" priority="194" operator="containsText" text="LW99">
      <formula>NOT(ISERROR(SEARCH("LW99",F115)))</formula>
    </cfRule>
    <cfRule type="containsText" dxfId="260" priority="195" operator="containsText" text="LW99">
      <formula>NOT(ISERROR(SEARCH("LW99",F115)))</formula>
    </cfRule>
    <cfRule type="containsText" dxfId="259" priority="196" operator="containsText" text="BF24">
      <formula>NOT(ISERROR(SEARCH("BF24",F115)))</formula>
    </cfRule>
    <cfRule type="containsText" dxfId="258" priority="197" operator="containsText" text="B01">
      <formula>NOT(ISERROR(SEARCH("B01",F115)))</formula>
    </cfRule>
  </conditionalFormatting>
  <conditionalFormatting sqref="F119:F120">
    <cfRule type="containsText" dxfId="257" priority="262" operator="containsText" text="B01">
      <formula>NOT(ISERROR(SEARCH("B01",F119)))</formula>
    </cfRule>
    <cfRule type="containsText" dxfId="256" priority="261" operator="containsText" text="BF24">
      <formula>NOT(ISERROR(SEARCH("BF24",F119)))</formula>
    </cfRule>
    <cfRule type="containsText" dxfId="255" priority="260" operator="containsText" text="LW99">
      <formula>NOT(ISERROR(SEARCH("LW99",F119)))</formula>
    </cfRule>
    <cfRule type="containsText" dxfId="254" priority="259" operator="containsText" text="LW99">
      <formula>NOT(ISERROR(SEARCH("LW99",F119)))</formula>
    </cfRule>
    <cfRule type="containsText" dxfId="253" priority="258" operator="containsText" text="LW21">
      <formula>NOT(ISERROR(SEARCH("LW21",F119)))</formula>
    </cfRule>
  </conditionalFormatting>
  <conditionalFormatting sqref="F122 F113">
    <cfRule type="containsText" dxfId="252" priority="1073" operator="containsText" text="LW99">
      <formula>NOT(ISERROR(SEARCH("LW99",F113)))</formula>
    </cfRule>
  </conditionalFormatting>
  <conditionalFormatting sqref="F122">
    <cfRule type="containsText" dxfId="251" priority="1057" operator="containsText" text="B01">
      <formula>NOT(ISERROR(SEARCH("B01",F122)))</formula>
    </cfRule>
    <cfRule type="containsText" dxfId="250" priority="1056" operator="containsText" text="BF24">
      <formula>NOT(ISERROR(SEARCH("BF24",F122)))</formula>
    </cfRule>
  </conditionalFormatting>
  <conditionalFormatting sqref="F130">
    <cfRule type="containsText" dxfId="249" priority="113" operator="containsText" text="BF06">
      <formula>NOT(ISERROR(SEARCH("BF06",F130)))</formula>
    </cfRule>
    <cfRule type="containsText" dxfId="248" priority="114" operator="containsText" text="BF25">
      <formula>NOT(ISERROR(SEARCH("BF25",F130)))</formula>
    </cfRule>
  </conditionalFormatting>
  <conditionalFormatting sqref="F77:G78">
    <cfRule type="containsText" dxfId="247" priority="1149" operator="containsText" text="B01">
      <formula>NOT(ISERROR(SEARCH("B01",F77)))</formula>
    </cfRule>
  </conditionalFormatting>
  <conditionalFormatting sqref="F130:G130">
    <cfRule type="containsText" dxfId="246" priority="112" operator="containsText" text="BF06">
      <formula>NOT(ISERROR(SEARCH("BF06",F130)))</formula>
    </cfRule>
    <cfRule type="containsText" dxfId="245" priority="111" operator="containsText" text="BF06">
      <formula>NOT(ISERROR(SEARCH("BF06",F130)))</formula>
    </cfRule>
  </conditionalFormatting>
  <conditionalFormatting sqref="J77">
    <cfRule type="containsText" dxfId="244" priority="1151" operator="containsText" text="INF">
      <formula>NOT(ISERROR(SEARCH("INF",J77)))</formula>
    </cfRule>
  </conditionalFormatting>
  <conditionalFormatting sqref="J81 J83:J84 J85:K88 J89">
    <cfRule type="containsText" dxfId="243" priority="766" operator="containsText" text="B02">
      <formula>NOT(ISERROR(SEARCH("B02",J81)))</formula>
    </cfRule>
  </conditionalFormatting>
  <conditionalFormatting sqref="J81 J83:J89">
    <cfRule type="containsText" dxfId="242" priority="767" operator="containsText" text="B02">
      <formula>NOT(ISERROR(SEARCH("B02",J81)))</formula>
    </cfRule>
  </conditionalFormatting>
  <conditionalFormatting sqref="J83:J84">
    <cfRule type="containsText" dxfId="241" priority="2023" operator="containsText" text="Betriebsstudie">
      <formula>NOT(ISERROR(SEARCH("Betriebsstudie",J83)))</formula>
    </cfRule>
  </conditionalFormatting>
  <conditionalFormatting sqref="J93">
    <cfRule type="containsText" dxfId="240" priority="1737" operator="containsText" text="b02">
      <formula>NOT(ISERROR(SEARCH("b02",J93)))</formula>
    </cfRule>
  </conditionalFormatting>
  <conditionalFormatting sqref="J97">
    <cfRule type="containsText" dxfId="239" priority="95" operator="containsText" text="Betriebsstudie">
      <formula>NOT(ISERROR(SEARCH("Betriebsstudie",J97)))</formula>
    </cfRule>
    <cfRule type="containsText" dxfId="238" priority="96" operator="containsText" text="b02">
      <formula>NOT(ISERROR(SEARCH("b02",J97)))</formula>
    </cfRule>
    <cfRule type="containsText" dxfId="237" priority="94" operator="containsText" text="B02">
      <formula>NOT(ISERROR(SEARCH("B02",J97)))</formula>
    </cfRule>
  </conditionalFormatting>
  <conditionalFormatting sqref="J100:J101">
    <cfRule type="containsText" dxfId="236" priority="2025" operator="containsText" text="B02">
      <formula>NOT(ISERROR(SEARCH("B02",J100)))</formula>
    </cfRule>
  </conditionalFormatting>
  <conditionalFormatting sqref="J103">
    <cfRule type="containsText" dxfId="235" priority="98" operator="containsText" text="B02">
      <formula>NOT(ISERROR(SEARCH("B02",J103)))</formula>
    </cfRule>
    <cfRule type="containsText" dxfId="234" priority="97" operator="containsText" text="B02">
      <formula>NOT(ISERROR(SEARCH("B02",J103)))</formula>
    </cfRule>
  </conditionalFormatting>
  <conditionalFormatting sqref="J105:J106">
    <cfRule type="containsText" dxfId="233" priority="52" operator="containsText" text="BF14">
      <formula>NOT(ISERROR(SEARCH("BF14",J105)))</formula>
    </cfRule>
  </conditionalFormatting>
  <conditionalFormatting sqref="J107">
    <cfRule type="containsText" dxfId="232" priority="1300" operator="containsText" text="LW10">
      <formula>NOT(ISERROR(SEARCH("LW10",J107)))</formula>
    </cfRule>
  </conditionalFormatting>
  <conditionalFormatting sqref="J108">
    <cfRule type="containsText" dxfId="231" priority="48" operator="containsText" text="BF14">
      <formula>NOT(ISERROR(SEARCH("BF14",J108)))</formula>
    </cfRule>
  </conditionalFormatting>
  <conditionalFormatting sqref="J109">
    <cfRule type="containsText" dxfId="230" priority="83" operator="containsText" text="bf03">
      <formula>NOT(ISERROR(SEARCH("bf03",J109)))</formula>
    </cfRule>
  </conditionalFormatting>
  <conditionalFormatting sqref="J112">
    <cfRule type="containsText" dxfId="229" priority="42" operator="containsText" text="BF14">
      <formula>NOT(ISERROR(SEARCH("BF14",J112)))</formula>
    </cfRule>
  </conditionalFormatting>
  <conditionalFormatting sqref="J113">
    <cfRule type="containsText" dxfId="228" priority="104" operator="containsText" text="BF30">
      <formula>NOT(ISERROR(SEARCH("BF30",J113)))</formula>
    </cfRule>
    <cfRule type="containsText" dxfId="227" priority="105" operator="containsText" text="BF30">
      <formula>NOT(ISERROR(SEARCH("BF30",J113)))</formula>
    </cfRule>
    <cfRule type="containsText" dxfId="226" priority="103" operator="containsText" text="bf30">
      <formula>NOT(ISERROR(SEARCH("bf30",J113)))</formula>
    </cfRule>
  </conditionalFormatting>
  <conditionalFormatting sqref="J115">
    <cfRule type="containsText" dxfId="225" priority="723" operator="containsText" text="bf30">
      <formula>NOT(ISERROR(SEARCH("bf30",J115)))</formula>
    </cfRule>
    <cfRule type="containsText" dxfId="224" priority="1273" operator="containsText" text="bf30">
      <formula>NOT(ISERROR(SEARCH("bf30",J115)))</formula>
    </cfRule>
    <cfRule type="containsText" dxfId="223" priority="1018" operator="containsText" text="BF30">
      <formula>NOT(ISERROR(SEARCH("BF30",J115)))</formula>
    </cfRule>
    <cfRule type="containsText" dxfId="222" priority="1020" operator="containsText" text="BF30">
      <formula>NOT(ISERROR(SEARCH("BF30",J115)))</formula>
    </cfRule>
  </conditionalFormatting>
  <conditionalFormatting sqref="J130">
    <cfRule type="containsText" dxfId="221" priority="118" operator="containsText" text="BF25">
      <formula>NOT(ISERROR(SEARCH("BF25",J130)))</formula>
    </cfRule>
    <cfRule type="containsText" dxfId="220" priority="117" operator="containsText" text="BF06">
      <formula>NOT(ISERROR(SEARCH("BF06",J130)))</formula>
    </cfRule>
  </conditionalFormatting>
  <conditionalFormatting sqref="J78:K78">
    <cfRule type="containsText" dxfId="219" priority="1609" operator="containsText" text="B01">
      <formula>NOT(ISERROR(SEARCH("B01",J78)))</formula>
    </cfRule>
  </conditionalFormatting>
  <conditionalFormatting sqref="J79:K79">
    <cfRule type="containsText" dxfId="218" priority="1213" operator="containsText" text="B02">
      <formula>NOT(ISERROR(SEARCH("B02",J79)))</formula>
    </cfRule>
  </conditionalFormatting>
  <conditionalFormatting sqref="J80:K80">
    <cfRule type="containsText" dxfId="217" priority="1212" operator="containsText" text="B01">
      <formula>NOT(ISERROR(SEARCH("B01",J80)))</formula>
    </cfRule>
  </conditionalFormatting>
  <conditionalFormatting sqref="J91:K91">
    <cfRule type="containsText" dxfId="216" priority="84" operator="containsText" text="B02">
      <formula>NOT(ISERROR(SEARCH("B02",J91)))</formula>
    </cfRule>
    <cfRule type="containsText" dxfId="215" priority="86" operator="containsText" text="B02">
      <formula>NOT(ISERROR(SEARCH("B02",J91)))</formula>
    </cfRule>
  </conditionalFormatting>
  <conditionalFormatting sqref="J92:K92">
    <cfRule type="containsText" dxfId="214" priority="85" operator="containsText" text="B01">
      <formula>NOT(ISERROR(SEARCH("B01",J92)))</formula>
    </cfRule>
  </conditionalFormatting>
  <conditionalFormatting sqref="J99:K99">
    <cfRule type="containsText" dxfId="213" priority="1646" operator="containsText" text="B02">
      <formula>NOT(ISERROR(SEARCH("B02",J99)))</formula>
    </cfRule>
  </conditionalFormatting>
  <conditionalFormatting sqref="J105:K106 J108:K110 J112:K112">
    <cfRule type="containsText" dxfId="212" priority="38" operator="containsText" text="BF09">
      <formula>NOT(ISERROR(SEARCH("BF09",J105)))</formula>
    </cfRule>
  </conditionalFormatting>
  <conditionalFormatting sqref="J105:K106">
    <cfRule type="containsText" dxfId="211" priority="50" operator="containsText" text="bf25">
      <formula>NOT(ISERROR(SEARCH("bf25",J105)))</formula>
    </cfRule>
    <cfRule type="containsText" dxfId="210" priority="51" operator="containsText" text="BF14">
      <formula>NOT(ISERROR(SEARCH("BF14",J105)))</formula>
    </cfRule>
    <cfRule type="containsText" dxfId="209" priority="49" operator="containsText" text="BF07">
      <formula>NOT(ISERROR(SEARCH("BF07",J105)))</formula>
    </cfRule>
  </conditionalFormatting>
  <conditionalFormatting sqref="J108:K108">
    <cfRule type="containsText" dxfId="208" priority="47" operator="containsText" text="BF14">
      <formula>NOT(ISERROR(SEARCH("BF14",J108)))</formula>
    </cfRule>
    <cfRule type="containsText" dxfId="207" priority="46" operator="containsText" text="bf25">
      <formula>NOT(ISERROR(SEARCH("bf25",J108)))</formula>
    </cfRule>
    <cfRule type="containsText" dxfId="206" priority="45" operator="containsText" text="BF07">
      <formula>NOT(ISERROR(SEARCH("BF07",J108)))</formula>
    </cfRule>
  </conditionalFormatting>
  <conditionalFormatting sqref="J111:K111">
    <cfRule type="containsText" dxfId="205" priority="44" operator="containsText" text="LW11">
      <formula>NOT(ISERROR(SEARCH("LW11",J111)))</formula>
    </cfRule>
    <cfRule type="containsText" dxfId="204" priority="43" operator="containsText" text="LW11 Zollikofen">
      <formula>NOT(ISERROR(SEARCH("LW11 Zollikofen",J111)))</formula>
    </cfRule>
  </conditionalFormatting>
  <conditionalFormatting sqref="J112:K112">
    <cfRule type="containsText" dxfId="203" priority="41" operator="containsText" text="BF14">
      <formula>NOT(ISERROR(SEARCH("BF14",J112)))</formula>
    </cfRule>
    <cfRule type="containsText" dxfId="202" priority="40" operator="containsText" text="bf25">
      <formula>NOT(ISERROR(SEARCH("bf25",J112)))</formula>
    </cfRule>
    <cfRule type="containsText" dxfId="201" priority="39" operator="containsText" text="BF07">
      <formula>NOT(ISERROR(SEARCH("BF07",J112)))</formula>
    </cfRule>
  </conditionalFormatting>
  <conditionalFormatting sqref="J120:K126 J128">
    <cfRule type="containsText" dxfId="200" priority="252" operator="containsText" text="LW18">
      <formula>NOT(ISERROR(SEARCH("LW18",J120)))</formula>
    </cfRule>
    <cfRule type="containsText" dxfId="199" priority="253" operator="containsText" text="LW18">
      <formula>NOT(ISERROR(SEARCH("LW18",J120)))</formula>
    </cfRule>
  </conditionalFormatting>
  <conditionalFormatting sqref="J130:K130">
    <cfRule type="containsText" dxfId="198" priority="115" operator="containsText" text="BF06">
      <formula>NOT(ISERROR(SEARCH("BF06",J130)))</formula>
    </cfRule>
    <cfRule type="containsText" dxfId="197" priority="116" operator="containsText" text="BF06">
      <formula>NOT(ISERROR(SEARCH("BF06",J130)))</formula>
    </cfRule>
  </conditionalFormatting>
  <conditionalFormatting sqref="K77 J79:K79 J93 J99:K99 J100:J101">
    <cfRule type="containsText" dxfId="196" priority="1030" operator="containsText" text="B02">
      <formula>NOT(ISERROR(SEARCH("B02",J77)))</formula>
    </cfRule>
  </conditionalFormatting>
  <conditionalFormatting sqref="K77">
    <cfRule type="containsText" dxfId="195" priority="1610" operator="containsText" text="B02">
      <formula>NOT(ISERROR(SEARCH("B02",K77)))</formula>
    </cfRule>
  </conditionalFormatting>
  <conditionalFormatting sqref="N79">
    <cfRule type="containsText" dxfId="194" priority="1574" operator="containsText" text="B01">
      <formula>NOT(ISERROR(SEARCH("B01",N79)))</formula>
    </cfRule>
  </conditionalFormatting>
  <conditionalFormatting sqref="N81 N83:N84 N85:O88">
    <cfRule type="containsText" dxfId="193" priority="762" operator="containsText" text="B03">
      <formula>NOT(ISERROR(SEARCH("B03",N81)))</formula>
    </cfRule>
    <cfRule type="containsText" dxfId="192" priority="761" operator="containsText" text="B03">
      <formula>NOT(ISERROR(SEARCH("B03",N81)))</formula>
    </cfRule>
    <cfRule type="containsText" dxfId="191" priority="763" operator="containsText" text="b03">
      <formula>NOT(ISERROR(SEARCH("b03",N81)))</formula>
    </cfRule>
  </conditionalFormatting>
  <conditionalFormatting sqref="N81">
    <cfRule type="containsText" dxfId="190" priority="764" operator="containsText" text="B03">
      <formula>NOT(ISERROR(SEARCH("B03",N81)))</formula>
    </cfRule>
    <cfRule type="containsText" dxfId="189" priority="765" operator="containsText" text="B01">
      <formula>NOT(ISERROR(SEARCH("B01",N81)))</formula>
    </cfRule>
  </conditionalFormatting>
  <conditionalFormatting sqref="N83:N84">
    <cfRule type="containsText" dxfId="188" priority="2027" operator="containsText" text="B01">
      <formula>NOT(ISERROR(SEARCH("B01",N83)))</formula>
    </cfRule>
  </conditionalFormatting>
  <conditionalFormatting sqref="N83:N88 N79 N77:O77 V77:W78">
    <cfRule type="containsText" dxfId="187" priority="2028" operator="containsText" text="B03">
      <formula>NOT(ISERROR(SEARCH("B03",N77)))</formula>
    </cfRule>
  </conditionalFormatting>
  <conditionalFormatting sqref="N89">
    <cfRule type="containsText" dxfId="186" priority="87" operator="containsText" text="B04">
      <formula>NOT(ISERROR(SEARCH("B04",N89)))</formula>
    </cfRule>
    <cfRule type="containsText" dxfId="185" priority="88" operator="containsText" text="B04">
      <formula>NOT(ISERROR(SEARCH("B04",N89)))</formula>
    </cfRule>
    <cfRule type="containsText" dxfId="184" priority="89" operator="containsText" text="B04">
      <formula>NOT(ISERROR(SEARCH("B04",N89)))</formula>
    </cfRule>
    <cfRule type="containsText" dxfId="183" priority="91" operator="containsText" text="B01">
      <formula>NOT(ISERROR(SEARCH("B01",N89)))</formula>
    </cfRule>
    <cfRule type="containsText" dxfId="182" priority="90" operator="containsText" text="B03">
      <formula>NOT(ISERROR(SEARCH("B03",N89)))</formula>
    </cfRule>
  </conditionalFormatting>
  <conditionalFormatting sqref="N91 N93 N95 N97 N99:O99 N100:N101">
    <cfRule type="containsText" dxfId="181" priority="1015" operator="containsText" text="B04">
      <formula>NOT(ISERROR(SEARCH("B04",N91)))</formula>
    </cfRule>
    <cfRule type="containsText" dxfId="180" priority="1023" operator="containsText" text="B04">
      <formula>NOT(ISERROR(SEARCH("B04",N91)))</formula>
    </cfRule>
  </conditionalFormatting>
  <conditionalFormatting sqref="N91">
    <cfRule type="containsText" dxfId="179" priority="1733" operator="containsText" text="B04">
      <formula>NOT(ISERROR(SEARCH("B04",N91)))</formula>
    </cfRule>
    <cfRule type="containsText" dxfId="178" priority="1735" operator="containsText" text="B01">
      <formula>NOT(ISERROR(SEARCH("B01",N91)))</formula>
    </cfRule>
    <cfRule type="containsText" dxfId="177" priority="1734" operator="containsText" text="B03">
      <formula>NOT(ISERROR(SEARCH("B03",N91)))</formula>
    </cfRule>
  </conditionalFormatting>
  <conditionalFormatting sqref="N93">
    <cfRule type="containsText" dxfId="176" priority="1487" operator="containsText" text="B04">
      <formula>NOT(ISERROR(SEARCH("B04",N93)))</formula>
    </cfRule>
    <cfRule type="containsText" dxfId="175" priority="1488" operator="containsText" text="B03">
      <formula>NOT(ISERROR(SEARCH("B03",N93)))</formula>
    </cfRule>
    <cfRule type="containsText" dxfId="174" priority="1489" operator="containsText" text="B01">
      <formula>NOT(ISERROR(SEARCH("B01",N93)))</formula>
    </cfRule>
  </conditionalFormatting>
  <conditionalFormatting sqref="N95">
    <cfRule type="containsText" dxfId="173" priority="1531" operator="containsText" text="B01">
      <formula>NOT(ISERROR(SEARCH("B01",N95)))</formula>
    </cfRule>
    <cfRule type="containsText" dxfId="172" priority="1530" operator="containsText" text="B03">
      <formula>NOT(ISERROR(SEARCH("B03",N95)))</formula>
    </cfRule>
    <cfRule type="containsText" dxfId="171" priority="1529" operator="containsText" text="B04">
      <formula>NOT(ISERROR(SEARCH("B04",N95)))</formula>
    </cfRule>
  </conditionalFormatting>
  <conditionalFormatting sqref="N97">
    <cfRule type="containsText" dxfId="170" priority="1813" operator="containsText" text="B04 Agritop">
      <formula>NOT(ISERROR(SEARCH("B04 Agritop",N97)))</formula>
    </cfRule>
  </conditionalFormatting>
  <conditionalFormatting sqref="N105:N106">
    <cfRule type="containsText" dxfId="169" priority="65" operator="containsText" text="B02">
      <formula>NOT(ISERROR(SEARCH("B02",N105)))</formula>
    </cfRule>
    <cfRule type="containsText" dxfId="168" priority="66" operator="containsText" text="B02">
      <formula>NOT(ISERROR(SEARCH("B02",N105)))</formula>
    </cfRule>
  </conditionalFormatting>
  <conditionalFormatting sqref="N107">
    <cfRule type="containsText" dxfId="167" priority="922" operator="containsText" text="LW10">
      <formula>NOT(ISERROR(SEARCH("LW10",N107)))</formula>
    </cfRule>
  </conditionalFormatting>
  <conditionalFormatting sqref="N109">
    <cfRule type="containsText" dxfId="166" priority="139" operator="containsText" text="LW10">
      <formula>NOT(ISERROR(SEARCH("LW10",N109)))</formula>
    </cfRule>
  </conditionalFormatting>
  <conditionalFormatting sqref="N109:N110">
    <cfRule type="containsText" dxfId="165" priority="138" operator="containsText" text="PT">
      <formula>NOT(ISERROR(SEARCH("PT",N109)))</formula>
    </cfRule>
  </conditionalFormatting>
  <conditionalFormatting sqref="N111">
    <cfRule type="containsText" dxfId="164" priority="663" operator="containsText" text="LW11">
      <formula>NOT(ISERROR(SEARCH("LW11",N111)))</formula>
    </cfRule>
    <cfRule type="containsText" dxfId="163" priority="662" operator="containsText" text="LW11 Zollikofen">
      <formula>NOT(ISERROR(SEARCH("LW11 Zollikofen",N111)))</formula>
    </cfRule>
  </conditionalFormatting>
  <conditionalFormatting sqref="N115:N116">
    <cfRule type="containsText" dxfId="162" priority="171" operator="containsText" text="LW11 Strickhof">
      <formula>NOT(ISERROR(SEARCH("LW11 Strickhof",N115)))</formula>
    </cfRule>
  </conditionalFormatting>
  <conditionalFormatting sqref="N120">
    <cfRule type="containsText" dxfId="161" priority="150" operator="containsText" text="B02BS">
      <formula>NOT(ISERROR(SEARCH("B02BS",N120)))</formula>
    </cfRule>
    <cfRule type="containsText" dxfId="160" priority="149" operator="containsText" text="B02">
      <formula>NOT(ISERROR(SEARCH("B02",N120)))</formula>
    </cfRule>
  </conditionalFormatting>
  <conditionalFormatting sqref="N122">
    <cfRule type="containsText" dxfId="159" priority="236" operator="containsText" text="BF25">
      <formula>NOT(ISERROR(SEARCH("BF25",N122)))</formula>
    </cfRule>
    <cfRule type="containsText" dxfId="158" priority="235" operator="containsText" text="BF06">
      <formula>NOT(ISERROR(SEARCH("BF06",N122)))</formula>
    </cfRule>
  </conditionalFormatting>
  <conditionalFormatting sqref="N125">
    <cfRule type="containsText" dxfId="157" priority="231" operator="containsText" text="BF06">
      <formula>NOT(ISERROR(SEARCH("BF06",N125)))</formula>
    </cfRule>
    <cfRule type="containsText" dxfId="156" priority="232" operator="containsText" text="BF25">
      <formula>NOT(ISERROR(SEARCH("BF25",N125)))</formula>
    </cfRule>
  </conditionalFormatting>
  <conditionalFormatting sqref="N128">
    <cfRule type="containsText" dxfId="155" priority="129" operator="containsText" text="LW01">
      <formula>NOT(ISERROR(SEARCH("LW01",N128)))</formula>
    </cfRule>
  </conditionalFormatting>
  <conditionalFormatting sqref="N130">
    <cfRule type="containsText" dxfId="154" priority="161" operator="containsText" text="BF06">
      <formula>NOT(ISERROR(SEARCH("BF06",N130)))</formula>
    </cfRule>
    <cfRule type="containsText" dxfId="153" priority="162" operator="containsText" text="BF25">
      <formula>NOT(ISERROR(SEARCH("BF25",N130)))</formula>
    </cfRule>
  </conditionalFormatting>
  <conditionalFormatting sqref="N131">
    <cfRule type="containsText" dxfId="152" priority="1170" operator="containsText" text="LW01">
      <formula>NOT(ISERROR(SEARCH("LW01",N131)))</formula>
    </cfRule>
    <cfRule type="containsText" dxfId="151" priority="1169" operator="containsText" text="PT2">
      <formula>NOT(ISERROR(SEARCH("PT2",N131)))</formula>
    </cfRule>
    <cfRule type="containsText" dxfId="150" priority="1168" operator="containsText" text="PT2">
      <formula>NOT(ISERROR(SEARCH("PT2",N131)))</formula>
    </cfRule>
  </conditionalFormatting>
  <conditionalFormatting sqref="N78:O78">
    <cfRule type="containsText" dxfId="149" priority="1235" operator="containsText" text="B01">
      <formula>NOT(ISERROR(SEARCH("B01",N78)))</formula>
    </cfRule>
  </conditionalFormatting>
  <conditionalFormatting sqref="N99:O99 N100:N101">
    <cfRule type="containsText" dxfId="148" priority="1486" operator="containsText" text="Prüfung B04">
      <formula>NOT(ISERROR(SEARCH("Prüfung B04",N99)))</formula>
    </cfRule>
  </conditionalFormatting>
  <conditionalFormatting sqref="N108:O108">
    <cfRule type="containsText" dxfId="147" priority="72" operator="containsText" text="lw01">
      <formula>NOT(ISERROR(SEARCH("lw01",N108)))</formula>
    </cfRule>
    <cfRule type="containsText" dxfId="146" priority="73" operator="containsText" text="B04">
      <formula>NOT(ISERROR(SEARCH("B04",N108)))</formula>
    </cfRule>
  </conditionalFormatting>
  <conditionalFormatting sqref="N113:O113">
    <cfRule type="containsText" dxfId="145" priority="106" operator="containsText" text="lw01">
      <formula>NOT(ISERROR(SEARCH("lw01",N113)))</formula>
    </cfRule>
    <cfRule type="containsText" dxfId="144" priority="107" operator="containsText" text="B04">
      <formula>NOT(ISERROR(SEARCH("B04",N113)))</formula>
    </cfRule>
  </conditionalFormatting>
  <conditionalFormatting sqref="N114:O114">
    <cfRule type="containsText" dxfId="143" priority="109" operator="containsText" text="lw01">
      <formula>NOT(ISERROR(SEARCH("lw01",N114)))</formula>
    </cfRule>
    <cfRule type="containsText" dxfId="142" priority="110" operator="containsText" text="B04">
      <formula>NOT(ISERROR(SEARCH("B04",N114)))</formula>
    </cfRule>
    <cfRule type="containsText" dxfId="141" priority="108" operator="containsText" text="LW03">
      <formula>NOT(ISERROR(SEARCH("LW03",N114)))</formula>
    </cfRule>
  </conditionalFormatting>
  <conditionalFormatting sqref="N122:O122 N125:O126">
    <cfRule type="containsText" dxfId="140" priority="229" operator="containsText" text="BF06">
      <formula>NOT(ISERROR(SEARCH("BF06",N122)))</formula>
    </cfRule>
    <cfRule type="containsText" dxfId="139" priority="230" operator="containsText" text="BF06">
      <formula>NOT(ISERROR(SEARCH("BF06",N122)))</formula>
    </cfRule>
  </conditionalFormatting>
  <conditionalFormatting sqref="N123:O123">
    <cfRule type="containsText" dxfId="138" priority="154" operator="containsText" text="lw01">
      <formula>NOT(ISERROR(SEARCH("lw01",N123)))</formula>
    </cfRule>
    <cfRule type="containsText" dxfId="137" priority="155" operator="containsText" text="B04">
      <formula>NOT(ISERROR(SEARCH("B04",N123)))</formula>
    </cfRule>
  </conditionalFormatting>
  <conditionalFormatting sqref="N124:O124">
    <cfRule type="containsText" dxfId="136" priority="157" operator="containsText" text="lw01">
      <formula>NOT(ISERROR(SEARCH("lw01",N124)))</formula>
    </cfRule>
    <cfRule type="containsText" dxfId="135" priority="156" operator="containsText" text="LW03">
      <formula>NOT(ISERROR(SEARCH("LW03",N124)))</formula>
    </cfRule>
    <cfRule type="containsText" dxfId="134" priority="158" operator="containsText" text="B04">
      <formula>NOT(ISERROR(SEARCH("B04",N124)))</formula>
    </cfRule>
  </conditionalFormatting>
  <conditionalFormatting sqref="N127:O127">
    <cfRule type="containsText" dxfId="133" priority="68" operator="containsText" text="Prüfung">
      <formula>NOT(ISERROR(SEARCH("Prüfung",N127)))</formula>
    </cfRule>
    <cfRule type="containsText" dxfId="132" priority="67" operator="containsText" text="Prüfung">
      <formula>NOT(ISERROR(SEARCH("Prüfung",N127)))</formula>
    </cfRule>
  </conditionalFormatting>
  <conditionalFormatting sqref="N130:O130">
    <cfRule type="containsText" dxfId="131" priority="160" operator="containsText" text="BF06">
      <formula>NOT(ISERROR(SEARCH("BF06",N130)))</formula>
    </cfRule>
    <cfRule type="containsText" dxfId="130" priority="159" operator="containsText" text="BF06">
      <formula>NOT(ISERROR(SEARCH("BF06",N130)))</formula>
    </cfRule>
  </conditionalFormatting>
  <conditionalFormatting sqref="N131:O131">
    <cfRule type="containsText" dxfId="129" priority="1167" operator="containsText" text="PT2">
      <formula>NOT(ISERROR(SEARCH("PT2",N131)))</formula>
    </cfRule>
    <cfRule type="containsText" dxfId="128" priority="1166" operator="containsText" text="PT2">
      <formula>NOT(ISERROR(SEARCH("PT2",N131)))</formula>
    </cfRule>
  </conditionalFormatting>
  <conditionalFormatting sqref="O120">
    <cfRule type="containsText" dxfId="127" priority="148" operator="containsText" text="LW01">
      <formula>NOT(ISERROR(SEARCH("LW01",O120)))</formula>
    </cfRule>
  </conditionalFormatting>
  <conditionalFormatting sqref="R79 R81 R93:S93">
    <cfRule type="containsText" dxfId="126" priority="1850" operator="containsText" text="BF01">
      <formula>NOT(ISERROR(SEARCH("BF01",R79)))</formula>
    </cfRule>
  </conditionalFormatting>
  <conditionalFormatting sqref="R83">
    <cfRule type="containsText" dxfId="125" priority="14" operator="containsText" text="BF01">
      <formula>NOT(ISERROR(SEARCH("BF01",R83)))</formula>
    </cfRule>
  </conditionalFormatting>
  <conditionalFormatting sqref="R85">
    <cfRule type="containsText" dxfId="124" priority="12" operator="containsText" text="BF01">
      <formula>NOT(ISERROR(SEARCH("BF01",R85)))</formula>
    </cfRule>
  </conditionalFormatting>
  <conditionalFormatting sqref="R87">
    <cfRule type="containsText" dxfId="123" priority="10" operator="containsText" text="BF01">
      <formula>NOT(ISERROR(SEARCH("BF01",R87)))</formula>
    </cfRule>
  </conditionalFormatting>
  <conditionalFormatting sqref="R89">
    <cfRule type="containsText" dxfId="122" priority="4" operator="containsText" text="BF01">
      <formula>NOT(ISERROR(SEARCH("BF01",R89)))</formula>
    </cfRule>
  </conditionalFormatting>
  <conditionalFormatting sqref="R91">
    <cfRule type="containsText" dxfId="121" priority="2" operator="containsText" text="BF01">
      <formula>NOT(ISERROR(SEARCH("BF01",R91)))</formula>
    </cfRule>
  </conditionalFormatting>
  <conditionalFormatting sqref="R95">
    <cfRule type="containsText" dxfId="120" priority="1853" operator="containsText" text="BF01">
      <formula>NOT(ISERROR(SEARCH("BF01",R95)))</formula>
    </cfRule>
  </conditionalFormatting>
  <conditionalFormatting sqref="R97">
    <cfRule type="containsText" dxfId="119" priority="1093" operator="containsText" text="bf03">
      <formula>NOT(ISERROR(SEARCH("bf03",R97)))</formula>
    </cfRule>
  </conditionalFormatting>
  <conditionalFormatting sqref="R99:R101">
    <cfRule type="containsText" dxfId="118" priority="244" operator="containsText" text="bf03">
      <formula>NOT(ISERROR(SEARCH("bf03",R99)))</formula>
    </cfRule>
  </conditionalFormatting>
  <conditionalFormatting sqref="R105:R106">
    <cfRule type="containsText" dxfId="117" priority="241" operator="containsText" text="bf03">
      <formula>NOT(ISERROR(SEARCH("bf03",R105)))</formula>
    </cfRule>
  </conditionalFormatting>
  <conditionalFormatting sqref="R107 V107">
    <cfRule type="containsText" dxfId="116" priority="1927" operator="containsText" text="LW10">
      <formula>NOT(ISERROR(SEARCH("LW10",R107)))</formula>
    </cfRule>
  </conditionalFormatting>
  <conditionalFormatting sqref="R108:R109">
    <cfRule type="containsText" dxfId="115" priority="952" operator="containsText" text="BF12">
      <formula>NOT(ISERROR(SEARCH("BF12",R108)))</formula>
    </cfRule>
    <cfRule type="containsText" dxfId="114" priority="953" operator="containsText" text="BF13">
      <formula>NOT(ISERROR(SEARCH("BF13",R108)))</formula>
    </cfRule>
  </conditionalFormatting>
  <conditionalFormatting sqref="R110">
    <cfRule type="containsText" dxfId="113" priority="82" operator="containsText" text="bf03">
      <formula>NOT(ISERROR(SEARCH("bf03",R110)))</formula>
    </cfRule>
  </conditionalFormatting>
  <conditionalFormatting sqref="R112:R113">
    <cfRule type="containsText" dxfId="112" priority="226" operator="containsText" text="BF13">
      <formula>NOT(ISERROR(SEARCH("BF13",R112)))</formula>
    </cfRule>
    <cfRule type="containsText" dxfId="111" priority="225" operator="containsText" text="BF12">
      <formula>NOT(ISERROR(SEARCH("BF12",R112)))</formula>
    </cfRule>
  </conditionalFormatting>
  <conditionalFormatting sqref="R116">
    <cfRule type="containsText" dxfId="110" priority="173" operator="containsText" text="BF13">
      <formula>NOT(ISERROR(SEARCH("BF13",R116)))</formula>
    </cfRule>
  </conditionalFormatting>
  <conditionalFormatting sqref="R116:R117">
    <cfRule type="containsText" dxfId="109" priority="172" operator="containsText" text="BF12">
      <formula>NOT(ISERROR(SEARCH("BF12",R116)))</formula>
    </cfRule>
  </conditionalFormatting>
  <conditionalFormatting sqref="R117">
    <cfRule type="containsText" dxfId="108" priority="1195" operator="containsText" text="BF30">
      <formula>NOT(ISERROR(SEARCH("BF30",R117)))</formula>
    </cfRule>
  </conditionalFormatting>
  <conditionalFormatting sqref="R119">
    <cfRule type="containsText" dxfId="107" priority="143" operator="containsText" text="Abgabe PT3">
      <formula>NOT(ISERROR(SEARCH("Abgabe PT3",R119)))</formula>
    </cfRule>
    <cfRule type="containsText" dxfId="106" priority="142" operator="containsText" text="B02">
      <formula>NOT(ISERROR(SEARCH("B02",R119)))</formula>
    </cfRule>
    <cfRule type="containsText" dxfId="105" priority="140" operator="containsText" text="PT">
      <formula>NOT(ISERROR(SEARCH("PT",R119)))</formula>
    </cfRule>
    <cfRule type="containsText" dxfId="104" priority="141" operator="containsText" text="PT">
      <formula>NOT(ISERROR(SEARCH("PT",R119)))</formula>
    </cfRule>
  </conditionalFormatting>
  <conditionalFormatting sqref="R123">
    <cfRule type="containsText" dxfId="103" priority="163" operator="containsText" text="LW01">
      <formula>NOT(ISERROR(SEARCH("LW01",R123)))</formula>
    </cfRule>
  </conditionalFormatting>
  <conditionalFormatting sqref="R125">
    <cfRule type="containsText" dxfId="102" priority="1121" operator="containsText" text="LW01">
      <formula>NOT(ISERROR(SEARCH("LW01",R125)))</formula>
    </cfRule>
  </conditionalFormatting>
  <conditionalFormatting sqref="R128">
    <cfRule type="containsText" dxfId="101" priority="130" operator="containsText" text="LW01">
      <formula>NOT(ISERROR(SEARCH("LW01",R128)))</formula>
    </cfRule>
  </conditionalFormatting>
  <conditionalFormatting sqref="R77:S78">
    <cfRule type="containsText" dxfId="100" priority="36" operator="containsText" text="B03">
      <formula>NOT(ISERROR(SEARCH("B03",R77)))</formula>
    </cfRule>
  </conditionalFormatting>
  <conditionalFormatting sqref="R82:S82">
    <cfRule type="containsText" dxfId="99" priority="15" operator="containsText" text="BF30">
      <formula>NOT(ISERROR(SEARCH("BF30",R82)))</formula>
    </cfRule>
  </conditionalFormatting>
  <conditionalFormatting sqref="R84:S84">
    <cfRule type="containsText" dxfId="98" priority="13" operator="containsText" text="BF30">
      <formula>NOT(ISERROR(SEARCH("BF30",R84)))</formula>
    </cfRule>
  </conditionalFormatting>
  <conditionalFormatting sqref="R86:S86">
    <cfRule type="containsText" dxfId="97" priority="11" operator="containsText" text="BF30">
      <formula>NOT(ISERROR(SEARCH("BF30",R86)))</formula>
    </cfRule>
  </conditionalFormatting>
  <conditionalFormatting sqref="R88:S88">
    <cfRule type="containsText" dxfId="96" priority="9" operator="containsText" text="BF30">
      <formula>NOT(ISERROR(SEARCH("BF30",R88)))</formula>
    </cfRule>
  </conditionalFormatting>
  <conditionalFormatting sqref="R90:S90">
    <cfRule type="containsText" dxfId="95" priority="3" operator="containsText" text="BF30">
      <formula>NOT(ISERROR(SEARCH("BF30",R90)))</formula>
    </cfRule>
  </conditionalFormatting>
  <conditionalFormatting sqref="R92:S92">
    <cfRule type="containsText" dxfId="94" priority="1" operator="containsText" text="BF30">
      <formula>NOT(ISERROR(SEARCH("BF30",R92)))</formula>
    </cfRule>
  </conditionalFormatting>
  <conditionalFormatting sqref="R111:S111">
    <cfRule type="containsText" dxfId="93" priority="1787" operator="containsText" text="LW11">
      <formula>NOT(ISERROR(SEARCH("LW11",R111)))</formula>
    </cfRule>
    <cfRule type="containsText" dxfId="92" priority="1786" operator="containsText" text="LW11 Zollikofen">
      <formula>NOT(ISERROR(SEARCH("LW11 Zollikofen",R111)))</formula>
    </cfRule>
  </conditionalFormatting>
  <conditionalFormatting sqref="R115:S115">
    <cfRule type="containsText" dxfId="91" priority="174" operator="containsText" text="LW11 Strickhof">
      <formula>NOT(ISERROR(SEARCH("LW11 Strickhof",R115)))</formula>
    </cfRule>
  </conditionalFormatting>
  <conditionalFormatting sqref="R117:S118">
    <cfRule type="containsText" dxfId="90" priority="1193" operator="containsText" text="bf13">
      <formula>NOT(ISERROR(SEARCH("bf13",R117)))</formula>
    </cfRule>
  </conditionalFormatting>
  <conditionalFormatting sqref="R122:S122">
    <cfRule type="containsText" dxfId="89" priority="503" operator="containsText" text="LW02">
      <formula>NOT(ISERROR(SEARCH("LW02",R122)))</formula>
    </cfRule>
  </conditionalFormatting>
  <conditionalFormatting sqref="R127:S127">
    <cfRule type="containsText" dxfId="88" priority="119" operator="containsText" text="Prüfung">
      <formula>NOT(ISERROR(SEARCH("Prüfung",R127)))</formula>
    </cfRule>
    <cfRule type="containsText" dxfId="87" priority="120" operator="containsText" text="Prüfung">
      <formula>NOT(ISERROR(SEARCH("Prüfung",R127)))</formula>
    </cfRule>
  </conditionalFormatting>
  <conditionalFormatting sqref="R130:S130">
    <cfRule type="containsText" dxfId="86" priority="127" operator="containsText" text="LW02">
      <formula>NOT(ISERROR(SEARCH("LW02",R130)))</formula>
    </cfRule>
  </conditionalFormatting>
  <conditionalFormatting sqref="V79">
    <cfRule type="containsText" dxfId="85" priority="102" operator="containsText" text="BF14">
      <formula>NOT(ISERROR(SEARCH("BF14",V79)))</formula>
    </cfRule>
    <cfRule type="containsText" dxfId="84" priority="101" operator="containsText" text="BF14">
      <formula>NOT(ISERROR(SEARCH("BF14",V79)))</formula>
    </cfRule>
  </conditionalFormatting>
  <conditionalFormatting sqref="V81">
    <cfRule type="containsText" dxfId="83" priority="77" operator="containsText" text="BF14">
      <formula>NOT(ISERROR(SEARCH("BF14",V81)))</formula>
    </cfRule>
    <cfRule type="containsText" dxfId="82" priority="76" operator="containsText" text="BF14">
      <formula>NOT(ISERROR(SEARCH("BF14",V81)))</formula>
    </cfRule>
  </conditionalFormatting>
  <conditionalFormatting sqref="V83">
    <cfRule type="containsText" dxfId="81" priority="793" operator="containsText" text="BF14">
      <formula>NOT(ISERROR(SEARCH("BF14",V83)))</formula>
    </cfRule>
    <cfRule type="containsText" dxfId="80" priority="792" operator="containsText" text="BF14">
      <formula>NOT(ISERROR(SEARCH("BF14",V83)))</formula>
    </cfRule>
  </conditionalFormatting>
  <conditionalFormatting sqref="V84">
    <cfRule type="containsText" dxfId="79" priority="35" operator="containsText" text="BF14">
      <formula>NOT(ISERROR(SEARCH("BF14",V84)))</formula>
    </cfRule>
  </conditionalFormatting>
  <conditionalFormatting sqref="V85">
    <cfRule type="containsText" dxfId="78" priority="31" operator="containsText" text="BF14">
      <formula>NOT(ISERROR(SEARCH("BF14",V85)))</formula>
    </cfRule>
    <cfRule type="containsText" dxfId="77" priority="30" operator="containsText" text="BF14">
      <formula>NOT(ISERROR(SEARCH("BF14",V85)))</formula>
    </cfRule>
  </conditionalFormatting>
  <conditionalFormatting sqref="V86">
    <cfRule type="containsText" dxfId="76" priority="28" operator="containsText" text="BF14">
      <formula>NOT(ISERROR(SEARCH("BF14",V86)))</formula>
    </cfRule>
  </conditionalFormatting>
  <conditionalFormatting sqref="V87">
    <cfRule type="containsText" dxfId="75" priority="24" operator="containsText" text="BF14">
      <formula>NOT(ISERROR(SEARCH("BF14",V87)))</formula>
    </cfRule>
    <cfRule type="containsText" dxfId="74" priority="23" operator="containsText" text="BF14">
      <formula>NOT(ISERROR(SEARCH("BF14",V87)))</formula>
    </cfRule>
  </conditionalFormatting>
  <conditionalFormatting sqref="V88">
    <cfRule type="containsText" dxfId="73" priority="21" operator="containsText" text="BF14">
      <formula>NOT(ISERROR(SEARCH("BF14",V88)))</formula>
    </cfRule>
  </conditionalFormatting>
  <conditionalFormatting sqref="V89">
    <cfRule type="containsText" dxfId="72" priority="6" operator="containsText" text="BF14">
      <formula>NOT(ISERROR(SEARCH("BF14",V89)))</formula>
    </cfRule>
    <cfRule type="containsText" dxfId="71" priority="5" operator="containsText" text="BF14">
      <formula>NOT(ISERROR(SEARCH("BF14",V89)))</formula>
    </cfRule>
  </conditionalFormatting>
  <conditionalFormatting sqref="V95">
    <cfRule type="containsText" dxfId="70" priority="347" operator="containsText" text="LW02">
      <formula>NOT(ISERROR(SEARCH("LW02",V95)))</formula>
    </cfRule>
  </conditionalFormatting>
  <conditionalFormatting sqref="V99">
    <cfRule type="containsText" dxfId="69" priority="341" operator="containsText" text="LW02">
      <formula>NOT(ISERROR(SEARCH("LW02",V99)))</formula>
    </cfRule>
  </conditionalFormatting>
  <conditionalFormatting sqref="V102">
    <cfRule type="containsText" dxfId="68" priority="379" operator="containsText" text="LW02">
      <formula>NOT(ISERROR(SEARCH("LW02",V102)))</formula>
    </cfRule>
  </conditionalFormatting>
  <conditionalFormatting sqref="V105">
    <cfRule type="containsText" dxfId="67" priority="348" operator="containsText" text="LW02">
      <formula>NOT(ISERROR(SEARCH("LW02",V105)))</formula>
    </cfRule>
  </conditionalFormatting>
  <conditionalFormatting sqref="V108">
    <cfRule type="containsText" dxfId="66" priority="335" operator="containsText" text="LW02">
      <formula>NOT(ISERROR(SEARCH("LW02",V108)))</formula>
    </cfRule>
  </conditionalFormatting>
  <conditionalFormatting sqref="V111">
    <cfRule type="containsText" dxfId="65" priority="329" operator="containsText" text="LW02">
      <formula>NOT(ISERROR(SEARCH("LW02",V111)))</formula>
    </cfRule>
  </conditionalFormatting>
  <conditionalFormatting sqref="V113:V114">
    <cfRule type="containsText" dxfId="64" priority="182" operator="containsText" text="LW21">
      <formula>NOT(ISERROR(SEARCH("LW21",V113)))</formula>
    </cfRule>
    <cfRule type="containsText" dxfId="63" priority="183" operator="containsText" text="LW99">
      <formula>NOT(ISERROR(SEARCH("LW99",V113)))</formula>
    </cfRule>
    <cfRule type="containsText" dxfId="62" priority="184" operator="containsText" text="LW99">
      <formula>NOT(ISERROR(SEARCH("LW99",V113)))</formula>
    </cfRule>
    <cfRule type="containsText" dxfId="61" priority="185" operator="containsText" text="BF24">
      <formula>NOT(ISERROR(SEARCH("BF24",V113)))</formula>
    </cfRule>
    <cfRule type="containsText" dxfId="60" priority="186" operator="containsText" text="B01">
      <formula>NOT(ISERROR(SEARCH("B01",V113)))</formula>
    </cfRule>
  </conditionalFormatting>
  <conditionalFormatting sqref="V116">
    <cfRule type="containsText" dxfId="59" priority="175" operator="containsText" text="LW02">
      <formula>NOT(ISERROR(SEARCH("LW02",V116)))</formula>
    </cfRule>
  </conditionalFormatting>
  <conditionalFormatting sqref="V123">
    <cfRule type="containsText" dxfId="58" priority="169" operator="containsText" text="LW01">
      <formula>NOT(ISERROR(SEARCH("LW01",V123)))</formula>
    </cfRule>
  </conditionalFormatting>
  <conditionalFormatting sqref="V125">
    <cfRule type="containsText" dxfId="57" priority="153" operator="containsText" text="LW02">
      <formula>NOT(ISERROR(SEARCH("LW02",V125)))</formula>
    </cfRule>
  </conditionalFormatting>
  <conditionalFormatting sqref="V128">
    <cfRule type="containsText" dxfId="56" priority="125" operator="containsText" text="LW01">
      <formula>NOT(ISERROR(SEARCH("LW01",V128)))</formula>
    </cfRule>
  </conditionalFormatting>
  <conditionalFormatting sqref="V129">
    <cfRule type="containsText" dxfId="55" priority="124" operator="containsText" text="Lw03">
      <formula>NOT(ISERROR(SEARCH("Lw03",V129)))</formula>
    </cfRule>
  </conditionalFormatting>
  <conditionalFormatting sqref="V84:W84">
    <cfRule type="containsText" dxfId="54" priority="34" operator="containsText" text="BF14">
      <formula>NOT(ISERROR(SEARCH("BF14",V84)))</formula>
    </cfRule>
    <cfRule type="containsText" dxfId="53" priority="33" operator="containsText" text="bf25">
      <formula>NOT(ISERROR(SEARCH("bf25",V84)))</formula>
    </cfRule>
    <cfRule type="containsText" dxfId="52" priority="32" operator="containsText" text="BF07">
      <formula>NOT(ISERROR(SEARCH("BF07",V84)))</formula>
    </cfRule>
  </conditionalFormatting>
  <conditionalFormatting sqref="V86:W86">
    <cfRule type="containsText" dxfId="51" priority="27" operator="containsText" text="BF14">
      <formula>NOT(ISERROR(SEARCH("BF14",V86)))</formula>
    </cfRule>
    <cfRule type="containsText" dxfId="50" priority="26" operator="containsText" text="bf25">
      <formula>NOT(ISERROR(SEARCH("bf25",V86)))</formula>
    </cfRule>
    <cfRule type="containsText" dxfId="49" priority="25" operator="containsText" text="BF07">
      <formula>NOT(ISERROR(SEARCH("BF07",V86)))</formula>
    </cfRule>
  </conditionalFormatting>
  <conditionalFormatting sqref="V88:W88">
    <cfRule type="containsText" dxfId="48" priority="20" operator="containsText" text="BF14">
      <formula>NOT(ISERROR(SEARCH("BF14",V88)))</formula>
    </cfRule>
    <cfRule type="containsText" dxfId="47" priority="19" operator="containsText" text="bf25">
      <formula>NOT(ISERROR(SEARCH("bf25",V88)))</formula>
    </cfRule>
    <cfRule type="containsText" dxfId="46" priority="18" operator="containsText" text="BF07">
      <formula>NOT(ISERROR(SEARCH("BF07",V88)))</formula>
    </cfRule>
  </conditionalFormatting>
  <conditionalFormatting sqref="V91:W93">
    <cfRule type="containsText" dxfId="45" priority="37" operator="containsText" text="BF30">
      <formula>NOT(ISERROR(SEARCH("BF30",V91)))</formula>
    </cfRule>
  </conditionalFormatting>
  <conditionalFormatting sqref="V97:W97">
    <cfRule type="containsText" dxfId="44" priority="342" operator="containsText" text="lw01">
      <formula>NOT(ISERROR(SEARCH("lw01",V97)))</formula>
    </cfRule>
    <cfRule type="containsText" dxfId="43" priority="343" operator="containsText" text="B04">
      <formula>NOT(ISERROR(SEARCH("B04",V97)))</formula>
    </cfRule>
  </conditionalFormatting>
  <conditionalFormatting sqref="V98:W98">
    <cfRule type="containsText" dxfId="42" priority="346" operator="containsText" text="B04">
      <formula>NOT(ISERROR(SEARCH("B04",V98)))</formula>
    </cfRule>
    <cfRule type="containsText" dxfId="41" priority="344" operator="containsText" text="LW03">
      <formula>NOT(ISERROR(SEARCH("LW03",V98)))</formula>
    </cfRule>
    <cfRule type="containsText" dxfId="40" priority="345" operator="containsText" text="lw01">
      <formula>NOT(ISERROR(SEARCH("lw01",V98)))</formula>
    </cfRule>
  </conditionalFormatting>
  <conditionalFormatting sqref="V100:W100">
    <cfRule type="containsText" dxfId="39" priority="368" operator="containsText" text="B04">
      <formula>NOT(ISERROR(SEARCH("B04",V100)))</formula>
    </cfRule>
    <cfRule type="containsText" dxfId="38" priority="367" operator="containsText" text="lw01">
      <formula>NOT(ISERROR(SEARCH("lw01",V100)))</formula>
    </cfRule>
  </conditionalFormatting>
  <conditionalFormatting sqref="V101:W101">
    <cfRule type="containsText" dxfId="37" priority="371" operator="containsText" text="B04">
      <formula>NOT(ISERROR(SEARCH("B04",V101)))</formula>
    </cfRule>
    <cfRule type="containsText" dxfId="36" priority="370" operator="containsText" text="lw01">
      <formula>NOT(ISERROR(SEARCH("lw01",V101)))</formula>
    </cfRule>
    <cfRule type="containsText" dxfId="35" priority="369" operator="containsText" text="LW03">
      <formula>NOT(ISERROR(SEARCH("LW03",V101)))</formula>
    </cfRule>
  </conditionalFormatting>
  <conditionalFormatting sqref="V103:W103">
    <cfRule type="containsText" dxfId="34" priority="349" operator="containsText" text="lw01">
      <formula>NOT(ISERROR(SEARCH("lw01",V103)))</formula>
    </cfRule>
    <cfRule type="containsText" dxfId="33" priority="350" operator="containsText" text="B04">
      <formula>NOT(ISERROR(SEARCH("B04",V103)))</formula>
    </cfRule>
  </conditionalFormatting>
  <conditionalFormatting sqref="V104:W104">
    <cfRule type="containsText" dxfId="32" priority="353" operator="containsText" text="B04">
      <formula>NOT(ISERROR(SEARCH("B04",V104)))</formula>
    </cfRule>
    <cfRule type="containsText" dxfId="31" priority="352" operator="containsText" text="lw01">
      <formula>NOT(ISERROR(SEARCH("lw01",V104)))</formula>
    </cfRule>
    <cfRule type="containsText" dxfId="30" priority="351" operator="containsText" text="LW03">
      <formula>NOT(ISERROR(SEARCH("LW03",V104)))</formula>
    </cfRule>
  </conditionalFormatting>
  <conditionalFormatting sqref="V106:W106">
    <cfRule type="containsText" dxfId="29" priority="71" operator="containsText" text="B04">
      <formula>NOT(ISERROR(SEARCH("B04",V106)))</formula>
    </cfRule>
    <cfRule type="containsText" dxfId="28" priority="70" operator="containsText" text="lw01">
      <formula>NOT(ISERROR(SEARCH("lw01",V106)))</formula>
    </cfRule>
    <cfRule type="containsText" dxfId="27" priority="69" operator="containsText" text="LW03">
      <formula>NOT(ISERROR(SEARCH("LW03",V106)))</formula>
    </cfRule>
  </conditionalFormatting>
  <conditionalFormatting sqref="V109:W109">
    <cfRule type="containsText" dxfId="26" priority="331" operator="containsText" text="B04">
      <formula>NOT(ISERROR(SEARCH("B04",V109)))</formula>
    </cfRule>
    <cfRule type="containsText" dxfId="25" priority="330" operator="containsText" text="lw01">
      <formula>NOT(ISERROR(SEARCH("lw01",V109)))</formula>
    </cfRule>
  </conditionalFormatting>
  <conditionalFormatting sqref="V110:W110">
    <cfRule type="containsText" dxfId="24" priority="334" operator="containsText" text="B04">
      <formula>NOT(ISERROR(SEARCH("B04",V110)))</formula>
    </cfRule>
    <cfRule type="containsText" dxfId="23" priority="333" operator="containsText" text="lw01">
      <formula>NOT(ISERROR(SEARCH("lw01",V110)))</formula>
    </cfRule>
    <cfRule type="containsText" dxfId="22" priority="332" operator="containsText" text="LW03">
      <formula>NOT(ISERROR(SEARCH("LW03",V110)))</formula>
    </cfRule>
  </conditionalFormatting>
  <conditionalFormatting sqref="V115:W115">
    <cfRule type="containsText" dxfId="21" priority="192" operator="containsText" text="LW11 Strickhof">
      <formula>NOT(ISERROR(SEARCH("LW11 Strickhof",V115)))</formula>
    </cfRule>
  </conditionalFormatting>
  <conditionalFormatting sqref="V117:W117">
    <cfRule type="containsText" dxfId="20" priority="314" operator="containsText" text="B04">
      <formula>NOT(ISERROR(SEARCH("B04",V117)))</formula>
    </cfRule>
    <cfRule type="containsText" dxfId="19" priority="313" operator="containsText" text="lw01">
      <formula>NOT(ISERROR(SEARCH("lw01",V117)))</formula>
    </cfRule>
  </conditionalFormatting>
  <conditionalFormatting sqref="V118:W118">
    <cfRule type="containsText" dxfId="18" priority="317" operator="containsText" text="B04">
      <formula>NOT(ISERROR(SEARCH("B04",V118)))</formula>
    </cfRule>
    <cfRule type="containsText" dxfId="17" priority="316" operator="containsText" text="lw01">
      <formula>NOT(ISERROR(SEARCH("lw01",V118)))</formula>
    </cfRule>
    <cfRule type="containsText" dxfId="16" priority="315" operator="containsText" text="LW03">
      <formula>NOT(ISERROR(SEARCH("LW03",V118)))</formula>
    </cfRule>
  </conditionalFormatting>
  <conditionalFormatting sqref="V119:W119">
    <cfRule type="containsText" dxfId="15" priority="312" operator="containsText" text="LW02">
      <formula>NOT(ISERROR(SEARCH("LW02",V119)))</formula>
    </cfRule>
  </conditionalFormatting>
  <conditionalFormatting sqref="V120:W120">
    <cfRule type="containsText" dxfId="14" priority="308" operator="containsText" text="B04">
      <formula>NOT(ISERROR(SEARCH("B04",V120)))</formula>
    </cfRule>
    <cfRule type="containsText" dxfId="13" priority="307" operator="containsText" text="lw01">
      <formula>NOT(ISERROR(SEARCH("lw01",V120)))</formula>
    </cfRule>
  </conditionalFormatting>
  <conditionalFormatting sqref="V121:W121">
    <cfRule type="containsText" dxfId="12" priority="311" operator="containsText" text="B04">
      <formula>NOT(ISERROR(SEARCH("B04",V121)))</formula>
    </cfRule>
    <cfRule type="containsText" dxfId="11" priority="310" operator="containsText" text="lw01">
      <formula>NOT(ISERROR(SEARCH("lw01",V121)))</formula>
    </cfRule>
    <cfRule type="containsText" dxfId="10" priority="309" operator="containsText" text="LW03">
      <formula>NOT(ISERROR(SEARCH("LW03",V121)))</formula>
    </cfRule>
  </conditionalFormatting>
  <conditionalFormatting sqref="V122:W122">
    <cfRule type="containsText" dxfId="9" priority="181" operator="containsText" text="LW02">
      <formula>NOT(ISERROR(SEARCH("LW02",V122)))</formula>
    </cfRule>
  </conditionalFormatting>
  <conditionalFormatting sqref="W125">
    <cfRule type="containsText" dxfId="8" priority="152" operator="containsText" text="LW01">
      <formula>NOT(ISERROR(SEARCH("LW01",W125)))</formula>
    </cfRule>
  </conditionalFormatting>
  <conditionalFormatting sqref="W126">
    <cfRule type="containsText" dxfId="7" priority="151" operator="containsText" text="Lw03">
      <formula>NOT(ISERROR(SEARCH("Lw03",W126)))</formula>
    </cfRule>
  </conditionalFormatting>
  <conditionalFormatting sqref="W128">
    <cfRule type="containsText" dxfId="6" priority="123" operator="containsText" text="LW02">
      <formula>NOT(ISERROR(SEARCH("LW02",W128)))</formula>
    </cfRule>
  </conditionalFormatting>
  <conditionalFormatting sqref="X78:X79">
    <cfRule type="containsText" dxfId="5" priority="1508" operator="containsText" text="B03">
      <formula>NOT(ISERROR(SEARCH("B03",X78)))</formula>
    </cfRule>
  </conditionalFormatting>
  <conditionalFormatting sqref="Y99:Z99">
    <cfRule type="containsText" dxfId="4" priority="1420" operator="containsText" text="lw01">
      <formula>NOT(ISERROR(SEARCH("lw01",Y99)))</formula>
    </cfRule>
    <cfRule type="containsText" dxfId="3" priority="1421" operator="containsText" text="B04">
      <formula>NOT(ISERROR(SEARCH("B04",Y99)))</formula>
    </cfRule>
  </conditionalFormatting>
  <conditionalFormatting sqref="Y100:Z103">
    <cfRule type="containsText" dxfId="2" priority="1424" operator="containsText" text="B04">
      <formula>NOT(ISERROR(SEARCH("B04",Y100)))</formula>
    </cfRule>
    <cfRule type="containsText" dxfId="1" priority="1422" operator="containsText" text="LW03">
      <formula>NOT(ISERROR(SEARCH("LW03",Y100)))</formula>
    </cfRule>
    <cfRule type="containsText" dxfId="0" priority="1423" operator="containsText" text="lw01">
      <formula>NOT(ISERROR(SEARCH("lw01",Y100)))</formula>
    </cfRule>
  </conditionalFormatting>
  <hyperlinks>
    <hyperlink ref="N69" r:id="rId1" xr:uid="{00000000-0004-0000-0000-000005000000}"/>
    <hyperlink ref="N65" r:id="rId2" xr:uid="{00000000-0004-0000-0000-000006000000}"/>
    <hyperlink ref="N33" r:id="rId3" xr:uid="{00000000-0004-0000-0000-000009000000}"/>
    <hyperlink ref="N63" r:id="rId4" xr:uid="{A6028548-B695-47EE-B71A-7CDBFCAB7D11}"/>
    <hyperlink ref="N53" r:id="rId5" xr:uid="{D2F7AF5C-FC36-4D3A-89BA-7D6F75655454}"/>
    <hyperlink ref="N35" r:id="rId6" xr:uid="{C50570B8-CBEE-40FC-896E-ACDBA9049D73}"/>
    <hyperlink ref="N29" r:id="rId7" xr:uid="{C230421F-2668-4639-B31B-522CE7C7A456}"/>
    <hyperlink ref="N55" r:id="rId8" xr:uid="{3D4F8C43-562B-4FE5-9D53-7F2BE9CABA04}"/>
    <hyperlink ref="N51" r:id="rId9" xr:uid="{EB60F6D4-58CB-4A4E-9ABD-E6A2197FE806}"/>
    <hyperlink ref="N59" r:id="rId10" xr:uid="{F89C364C-96DA-47D7-B8F9-C584CF0A748A}"/>
    <hyperlink ref="N67" r:id="rId11" xr:uid="{9532E0FE-C4D1-45D7-9532-B33E8288CA81}"/>
    <hyperlink ref="N61" r:id="rId12" xr:uid="{932FD132-7647-4D16-973B-1087527F3007}"/>
    <hyperlink ref="N39" r:id="rId13" xr:uid="{179189F3-6754-45FA-ADF5-5978C84BA815}"/>
  </hyperlinks>
  <pageMargins left="0.54077380952380949" right="0.41755952380952382" top="0.38333333333333336" bottom="8.2142857142857142E-2" header="0.31496062992125984" footer="0.31496062992125984"/>
  <pageSetup scale="92" orientation="portrait" r:id="rId14"/>
  <headerFooter differentFirst="1">
    <oddHeader xml:space="preserve">&amp;R
</oddHeader>
  </headerFooter>
  <rowBreaks count="1" manualBreakCount="1">
    <brk id="72" max="16383" man="1"/>
  </rowBreaks>
  <drawing r:id="rId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b7a2-4569-4177-9a70-78b226340fce" xsi:nil="true"/>
    <lcf76f155ced4ddcb4097134ff3c332f xmlns="3d7cde59-838a-425a-b322-a4f2a0811a9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4330B26FDAFA46B87EA561A9FB7CD9" ma:contentTypeVersion="" ma:contentTypeDescription="Ein neues Dokument erstellen." ma:contentTypeScope="" ma:versionID="ca01da81b476fbc14180996c2a2f3230">
  <xsd:schema xmlns:xsd="http://www.w3.org/2001/XMLSchema" xmlns:xs="http://www.w3.org/2001/XMLSchema" xmlns:p="http://schemas.microsoft.com/office/2006/metadata/properties" xmlns:ns2="3d7cde59-838a-425a-b322-a4f2a0811a9a" xmlns:ns3="ac3ab7a2-4569-4177-9a70-78b226340fce" targetNamespace="http://schemas.microsoft.com/office/2006/metadata/properties" ma:root="true" ma:fieldsID="f732fb7b28dee957576dc8bcd1f7b633" ns2:_="" ns3:_="">
    <xsd:import namespace="3d7cde59-838a-425a-b322-a4f2a0811a9a"/>
    <xsd:import namespace="ac3ab7a2-4569-4177-9a70-78b226340f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de59-838a-425a-b322-a4f2a0811a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9a0af0d9-6826-44f6-9a19-4e0b3c0823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b7a2-4569-4177-9a70-78b226340fc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6139f44-a65a-4028-b64f-3796c6e9c958}" ma:internalName="TaxCatchAll" ma:showField="CatchAllData" ma:web="ac3ab7a2-4569-4177-9a70-78b226340f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19338B-8679-44DB-BCB9-D5EC57573D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BA1E9F-5F2B-4308-9E53-43615006481E}">
  <ds:schemaRefs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ac3ab7a2-4569-4177-9a70-78b226340fce"/>
    <ds:schemaRef ds:uri="http://schemas.openxmlformats.org/package/2006/metadata/core-properties"/>
    <ds:schemaRef ds:uri="3d7cde59-838a-425a-b322-a4f2a0811a9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A3858C0-C0E2-48BE-9D27-514496B9E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cde59-838a-425a-b322-a4f2a0811a9a"/>
    <ds:schemaRef ds:uri="ac3ab7a2-4569-4177-9a70-78b226340f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Romea Schneider</dc:creator>
  <cp:lastModifiedBy>Gisin Melina</cp:lastModifiedBy>
  <cp:lastPrinted>2026-03-02T09:27:10Z</cp:lastPrinted>
  <dcterms:created xsi:type="dcterms:W3CDTF">2020-02-26T13:47:47Z</dcterms:created>
  <dcterms:modified xsi:type="dcterms:W3CDTF">2026-03-12T13:22:38Z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0x010100664330B26FDAFA46B87EA561A9FB7CD9</vt:lpwstr>
  </property>
  <property fmtid="{D5CDD505-2E9C-101B-9397-08002B2CF9AE}" pid="3" name="MediaServiceImageTags">
    <vt:lpwstr/>
  </property>
</Properties>
</file>